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56" i="62"/>
  <c r="AB89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F75" s="1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U80"/>
  <c r="U79"/>
  <c r="N79"/>
  <c r="F79"/>
  <c r="AC78"/>
  <c r="U78"/>
  <c r="N78"/>
  <c r="F78"/>
  <c r="U77"/>
  <c r="N77"/>
  <c r="F77"/>
  <c r="U76"/>
  <c r="U75"/>
  <c r="N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U8"/>
  <c r="N8"/>
  <c r="U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C99"/>
  <c r="A1"/>
  <c r="F16" i="63" l="1"/>
  <c r="F14"/>
  <c r="F10"/>
  <c r="F8"/>
  <c r="F4"/>
  <c r="B99" i="56"/>
  <c r="B99" i="58"/>
  <c r="F65" i="63"/>
  <c r="B99"/>
  <c r="F93" i="62"/>
  <c r="F81"/>
  <c r="F75"/>
  <c r="F63"/>
  <c r="F45"/>
  <c r="F29"/>
  <c r="F13"/>
  <c r="B99" i="61"/>
  <c r="F91" i="58"/>
  <c r="F39" i="57"/>
  <c r="F9"/>
  <c r="F7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O30" s="1"/>
  <c r="N31"/>
  <c r="N33"/>
  <c r="N42"/>
  <c r="N46"/>
  <c r="N47"/>
  <c r="N49"/>
  <c r="N58"/>
  <c r="N62"/>
  <c r="O62" s="1"/>
  <c r="N63"/>
  <c r="N66"/>
  <c r="N67"/>
  <c r="N70"/>
  <c r="N71"/>
  <c r="N74"/>
  <c r="N75"/>
  <c r="N78"/>
  <c r="O78" s="1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N52"/>
  <c r="O52" s="1"/>
  <c r="N55"/>
  <c r="O55" s="1"/>
  <c r="N56"/>
  <c r="N59"/>
  <c r="N60"/>
  <c r="N63"/>
  <c r="N64"/>
  <c r="O64" s="1"/>
  <c r="N67"/>
  <c r="O67" s="1"/>
  <c r="N68"/>
  <c r="N71"/>
  <c r="O71" s="1"/>
  <c r="N72"/>
  <c r="O72" s="1"/>
  <c r="N75"/>
  <c r="N76"/>
  <c r="O76" s="1"/>
  <c r="N79"/>
  <c r="O79" s="1"/>
  <c r="N80"/>
  <c r="N83"/>
  <c r="N84"/>
  <c r="N87"/>
  <c r="N88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48"/>
  <c r="O48"/>
  <c r="V56"/>
  <c r="V4"/>
  <c r="O4"/>
  <c r="V9"/>
  <c r="V32"/>
  <c r="O32"/>
  <c r="V40"/>
  <c r="V24"/>
  <c r="V87"/>
  <c r="V98"/>
  <c r="O98"/>
  <c r="V10" i="56"/>
  <c r="O10"/>
  <c r="V19"/>
  <c r="O19"/>
  <c r="V24"/>
  <c r="V26"/>
  <c r="O26"/>
  <c r="V40"/>
  <c r="V42"/>
  <c r="O42"/>
  <c r="V51"/>
  <c r="O51"/>
  <c r="N8" i="55"/>
  <c r="F9"/>
  <c r="D99"/>
  <c r="I99"/>
  <c r="M99"/>
  <c r="G10"/>
  <c r="N12"/>
  <c r="O12" s="1"/>
  <c r="F13"/>
  <c r="V22"/>
  <c r="G26"/>
  <c r="N28"/>
  <c r="O28" s="1"/>
  <c r="F29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62" i="55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3" i="58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O19"/>
  <c r="N20"/>
  <c r="O20" s="1"/>
  <c r="F21"/>
  <c r="O35"/>
  <c r="N36"/>
  <c r="O36" s="1"/>
  <c r="F37"/>
  <c r="G50"/>
  <c r="O51"/>
  <c r="N52"/>
  <c r="O52" s="1"/>
  <c r="F53"/>
  <c r="O68"/>
  <c r="O76"/>
  <c r="O5" i="56"/>
  <c r="O21"/>
  <c r="O37"/>
  <c r="O53"/>
  <c r="O61"/>
  <c r="O69"/>
  <c r="O77"/>
  <c r="V70" i="55"/>
  <c r="O70"/>
  <c r="V78"/>
  <c r="V86"/>
  <c r="O86"/>
  <c r="O91"/>
  <c r="V91"/>
  <c r="V7" i="56"/>
  <c r="O7"/>
  <c r="V14"/>
  <c r="O14"/>
  <c r="V23"/>
  <c r="O23"/>
  <c r="V28"/>
  <c r="V30"/>
  <c r="O30"/>
  <c r="V39"/>
  <c r="O39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71"/>
  <c r="O56" i="56"/>
  <c r="V54" i="58"/>
  <c r="V63" i="55"/>
  <c r="V67"/>
  <c r="V71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82"/>
  <c r="V98"/>
  <c r="V64" i="55"/>
  <c r="V68"/>
  <c r="V72"/>
  <c r="V76"/>
  <c r="V80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46"/>
  <c r="V78"/>
  <c r="V94"/>
  <c r="N3" i="56"/>
  <c r="G88" i="57"/>
  <c r="N90"/>
  <c r="F91"/>
  <c r="K99" i="58"/>
  <c r="U99"/>
  <c r="F9"/>
  <c r="F17"/>
  <c r="V26"/>
  <c r="O29"/>
  <c r="O45"/>
  <c r="V74"/>
  <c r="O74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42" i="58"/>
  <c r="O66"/>
  <c r="O68" i="56"/>
  <c r="O63" i="55"/>
  <c r="O97" i="58"/>
  <c r="O65"/>
  <c r="O25"/>
  <c r="O9"/>
  <c r="O26"/>
  <c r="G4" i="56"/>
  <c r="V4" s="1"/>
  <c r="O92"/>
  <c r="O75"/>
  <c r="O63"/>
  <c r="O24"/>
  <c r="G34" i="55"/>
  <c r="O22"/>
  <c r="O48" i="56"/>
  <c r="O35"/>
  <c r="G8"/>
  <c r="V8" s="1"/>
  <c r="O97"/>
  <c r="O91"/>
  <c r="O88"/>
  <c r="O87"/>
  <c r="O84"/>
  <c r="O83"/>
  <c r="O60"/>
  <c r="O59"/>
  <c r="O40"/>
  <c r="G96" i="55"/>
  <c r="G84"/>
  <c r="G43"/>
  <c r="G31"/>
  <c r="V31" s="1"/>
  <c r="E99"/>
  <c r="G18"/>
  <c r="V18" s="1"/>
  <c r="V16"/>
  <c r="O95"/>
  <c r="O11"/>
  <c r="O9"/>
  <c r="G43" i="58"/>
  <c r="V43" s="1"/>
  <c r="G27"/>
  <c r="G86" i="57"/>
  <c r="O86" s="1"/>
  <c r="G58"/>
  <c r="V58" s="1"/>
  <c r="O44"/>
  <c r="V93" i="58"/>
  <c r="G91"/>
  <c r="O81"/>
  <c r="G75"/>
  <c r="V61"/>
  <c r="O57"/>
  <c r="O53"/>
  <c r="O41"/>
  <c r="O17"/>
  <c r="G11"/>
  <c r="V11" s="1"/>
  <c r="E99"/>
  <c r="V97"/>
  <c r="V77"/>
  <c r="V66"/>
  <c r="V59"/>
  <c r="O43"/>
  <c r="V37"/>
  <c r="D99"/>
  <c r="O6"/>
  <c r="G98" i="57"/>
  <c r="V98" s="1"/>
  <c r="G54"/>
  <c r="V54" s="1"/>
  <c r="G34"/>
  <c r="V34" s="1"/>
  <c r="G25"/>
  <c r="V25" s="1"/>
  <c r="G18"/>
  <c r="O18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18"/>
  <c r="O58"/>
  <c r="V58"/>
  <c r="N99" i="61"/>
  <c r="O10" i="55"/>
  <c r="V10"/>
  <c r="F99" i="57"/>
  <c r="O80"/>
  <c r="V80"/>
  <c r="O6" i="55"/>
  <c r="V6"/>
  <c r="V26"/>
  <c r="O26"/>
  <c r="O11" i="58" l="1"/>
  <c r="O58" i="57"/>
  <c r="O25"/>
  <c r="O4" i="56"/>
  <c r="V86" i="57"/>
  <c r="O8" i="56"/>
  <c r="O12"/>
  <c r="O96" i="55"/>
  <c r="V96"/>
  <c r="V84"/>
  <c r="O84"/>
  <c r="O43"/>
  <c r="V43"/>
  <c r="O31"/>
  <c r="V27" i="58"/>
  <c r="O27"/>
  <c r="O56"/>
  <c r="O98" i="57"/>
  <c r="O9"/>
  <c r="O61"/>
  <c r="O34"/>
  <c r="O21"/>
  <c r="V18"/>
  <c r="O5"/>
  <c r="V91" i="58"/>
  <c r="O91"/>
  <c r="O75"/>
  <c r="V75"/>
  <c r="O77" i="5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9"/>
  <c r="CV4"/>
  <c r="BM96"/>
  <c r="BM62"/>
  <c r="BM42"/>
  <c r="BM40"/>
  <c r="BM16"/>
  <c r="DI16" s="1"/>
  <c r="E16" i="40" s="1"/>
  <c r="BM4" i="54"/>
  <c r="CO5"/>
  <c r="BF96"/>
  <c r="BF56"/>
  <c r="BF42"/>
  <c r="BF32"/>
  <c r="BF28"/>
  <c r="BF24"/>
  <c r="BF16"/>
  <c r="BF14"/>
  <c r="AY96"/>
  <c r="AY93"/>
  <c r="AY70"/>
  <c r="AY67"/>
  <c r="DG67" s="1"/>
  <c r="C67" i="40" s="1"/>
  <c r="AY24" i="5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DJ41" s="1"/>
  <c r="F41" i="40" s="1"/>
  <c r="BT43" i="54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DH17" s="1"/>
  <c r="D17" i="40" s="1"/>
  <c r="BF30" i="54"/>
  <c r="BF49"/>
  <c r="BF4"/>
  <c r="DH4" s="1"/>
  <c r="D4" i="40" s="1"/>
  <c r="BF6" i="54"/>
  <c r="DH6" s="1"/>
  <c r="D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I15"/>
  <c r="E15" i="40" s="1"/>
  <c r="DJ15" i="54"/>
  <c r="F15" i="40" s="1"/>
  <c r="AY17" i="54"/>
  <c r="AY19"/>
  <c r="DI19"/>
  <c r="E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AY47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AY18"/>
  <c r="AY3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H26"/>
  <c r="D26" i="40" s="1"/>
  <c r="AY33" i="54"/>
  <c r="DI33"/>
  <c r="E33" i="40" s="1"/>
  <c r="AY38" i="54"/>
  <c r="AY42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AY82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6" i="54"/>
  <c r="C26" i="40" s="1"/>
  <c r="DI26" i="54"/>
  <c r="E26" i="40" s="1"/>
  <c r="DG29" i="54"/>
  <c r="C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" i="54" l="1"/>
  <c r="DD71"/>
  <c r="DD70"/>
  <c r="DD17"/>
  <c r="CW15"/>
  <c r="CW74"/>
  <c r="DK5"/>
  <c r="CP44"/>
  <c r="CP35"/>
  <c r="CI68"/>
  <c r="CI17"/>
  <c r="DK6"/>
  <c r="CB42"/>
  <c r="CB61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L15" i="29" s="1"/>
  <c r="S14" i="38"/>
  <c r="S13"/>
  <c r="S12"/>
  <c r="S11"/>
  <c r="L11" i="29" s="1"/>
  <c r="S10" i="38"/>
  <c r="S9"/>
  <c r="S8"/>
  <c r="S7"/>
  <c r="L7" i="29" s="1"/>
  <c r="S6" i="38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8"/>
  <c r="L9"/>
  <c r="L10"/>
  <c r="L12"/>
  <c r="L13"/>
  <c r="L14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G99" s="1"/>
  <c r="AE99" i="29"/>
  <c r="AE99" i="27"/>
  <c r="AE99" i="28"/>
  <c r="AE99" i="26"/>
  <c r="AC7" i="30"/>
  <c r="AD7" s="1"/>
  <c r="AC11"/>
  <c r="AD11" s="1"/>
  <c r="AC15"/>
  <c r="AC19"/>
  <c r="AC23"/>
  <c r="AC27"/>
  <c r="AC31"/>
  <c r="AD31" s="1"/>
  <c r="AC35"/>
  <c r="AD35" s="1"/>
  <c r="AC39"/>
  <c r="AD39" s="1"/>
  <c r="AC43"/>
  <c r="AD43" s="1"/>
  <c r="AC47"/>
  <c r="AC51"/>
  <c r="AC55"/>
  <c r="AC59"/>
  <c r="AC63"/>
  <c r="AD63" s="1"/>
  <c r="AC67"/>
  <c r="AD67" s="1"/>
  <c r="AC71"/>
  <c r="AD71" s="1"/>
  <c r="AC75"/>
  <c r="AD75" s="1"/>
  <c r="AC79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47"/>
  <c r="AD51"/>
  <c r="AD55"/>
  <c r="AD59"/>
  <c r="AD79"/>
  <c r="AD30"/>
  <c r="AD5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N9" i="24" s="1"/>
  <c r="W9" i="53"/>
  <c r="V9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8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O11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O39"/>
  <c r="S39"/>
  <c r="W39"/>
  <c r="V39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U44"/>
  <c r="N44" i="27" s="1"/>
  <c r="T44" i="53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8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N47" i="2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U83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<sst xmlns="http://schemas.openxmlformats.org/spreadsheetml/2006/main" count="8186" uniqueCount="504">
  <si>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</si>
  <si>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</si>
  <si>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</si>
  <si>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</si>
  <si>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</si>
  <si>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</si>
  <si>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</si>
  <si>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</si>
  <si>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</si>
  <si>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</si>
  <si>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</si>
  <si>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</si>
  <si>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</si>
  <si>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</si>
  <si>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</si>
  <si>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</si>
  <si>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</si>
  <si>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</si>
  <si>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</si>
  <si>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</si>
  <si>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</si>
  <si>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</si>
  <si>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</si>
  <si>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</si>
  <si>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</si>
  <si>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</si>
  <si>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</si>
  <si>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</si>
  <si>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</si>
  <si>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</si>
  <si>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</si>
  <si>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</si>
  <si>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</si>
  <si>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</si>
  <si>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</si>
  <si>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</si>
  <si>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</si>
  <si>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</si>
  <si>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</si>
  <si>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</si>
  <si>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</si>
  <si>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</si>
  <si>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</si>
  <si>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</si>
  <si>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</si>
  <si>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</si>
  <si>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</si>
  <si>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</si>
  <si>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</si>
  <si>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</si>
  <si>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</si>
  <si>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</si>
  <si>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</si>
  <si>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</si>
  <si>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</si>
  <si>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</si>
  <si>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</si>
  <si>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</si>
  <si>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</si>
  <si>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</si>
  <si>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</si>
  <si>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</si>
  <si>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</si>
  <si>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</si>
  <si>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</si>
  <si>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</si>
  <si>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</si>
  <si>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</si>
  <si>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</si>
  <si>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</si>
  <si>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</si>
  <si>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</si>
  <si>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</si>
  <si>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</si>
  <si>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</si>
  <si>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</si>
  <si>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</si>
  <si>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</si>
  <si>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</si>
  <si>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</si>
  <si>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</si>
  <si>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</si>
  <si>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</si>
  <si>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</si>
  <si>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</si>
  <si>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</si>
  <si>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</si>
  <si>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</si>
  <si>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</si>
  <si>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</si>
  <si>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</si>
  <si>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</si>
  <si>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</si>
  <si>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</si>
  <si>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</si>
  <si>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</si>
  <si>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</si>
  <si>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</si>
  <si>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</si>
  <si>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</si>
  <si>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</si>
  <si>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</si>
  <si>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</si>
  <si>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</si>
  <si>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</si>
  <si>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</si>
  <si>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</si>
  <si>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</si>
  <si>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</si>
  <si>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</si>
  <si>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</si>
  <si>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</si>
  <si>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</si>
  <si>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</si>
  <si>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</si>
  <si>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</si>
  <si>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</si>
  <si>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</si>
  <si>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</si>
  <si>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</si>
  <si>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</si>
  <si>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</si>
  <si>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</si>
  <si>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</si>
  <si>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</si>
  <si>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</si>
  <si>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</si>
  <si>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</si>
  <si>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</si>
  <si>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</si>
  <si>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</si>
  <si>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</si>
  <si>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</si>
  <si>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</si>
  <si>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</si>
  <si>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</si>
  <si>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</si>
  <si>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</si>
  <si>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</si>
  <si>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</si>
  <si>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</si>
  <si>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</si>
  <si>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</si>
  <si>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</si>
  <si>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</si>
  <si>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</si>
  <si>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</si>
  <si>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</si>
  <si>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</si>
  <si>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</si>
  <si>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</si>
  <si>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</si>
  <si>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</si>
  <si>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</si>
  <si>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</si>
  <si>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</si>
  <si>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</si>
  <si>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</si>
  <si>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</si>
  <si>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</si>
  <si>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</si>
  <si>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</si>
  <si>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</si>
  <si>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</si>
  <si>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</si>
  <si>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</si>
  <si>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</si>
  <si>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</si>
  <si>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</si>
  <si>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</si>
  <si>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</si>
  <si>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</si>
  <si>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</si>
  <si>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</si>
  <si>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</si>
  <si>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</si>
  <si>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</si>
  <si>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</si>
  <si>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</si>
  <si>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</si>
  <si>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</si>
  <si>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</si>
  <si>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</si>
  <si>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</si>
  <si>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</si>
  <si>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</si>
  <si>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</si>
  <si>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</si>
  <si>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</si>
  <si>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</si>
  <si>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</si>
  <si>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</si>
  <si>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</si>
  <si>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</si>
  <si>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</si>
  <si>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</si>
  <si>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</si>
  <si>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</si>
  <si>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</si>
  <si>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</si>
  <si>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</si>
  <si>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</si>
  <si>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</si>
  <si>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</si>
  <si>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</si>
  <si>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</si>
  <si>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</si>
  <si>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</si>
  <si>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</si>
  <si>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</si>
  <si>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</si>
  <si>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</si>
  <si>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</si>
  <si>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</si>
  <si>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</si>
  <si>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</si>
  <si>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</si>
  <si>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</si>
  <si>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</si>
  <si>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</si>
  <si>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</si>
  <si>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</si>
  <si>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</si>
  <si>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</si>
  <si>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</si>
  <si>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</si>
  <si>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</si>
  <si>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</si>
  <si>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</si>
  <si>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</si>
  <si>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</si>
  <si>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</si>
  <si>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</si>
  <si>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</si>
  <si>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</si>
  <si>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</si>
  <si>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</si>
  <si>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</si>
  <si>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</si>
  <si>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</si>
  <si>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</si>
  <si>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</si>
  <si>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</si>
  <si>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</si>
  <si>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</si>
  <si>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</si>
  <si>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</si>
  <si>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</si>
  <si>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</si>
  <si>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</si>
  <si>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</si>
  <si>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</si>
  <si>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</si>
  <si>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</si>
  <si>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</si>
  <si>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</si>
  <si>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</si>
  <si>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</si>
  <si>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</si>
  <si>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</si>
  <si>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</si>
  <si>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</si>
  <si>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</si>
  <si>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</si>
  <si>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</si>
  <si>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</si>
  <si>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</si>
  <si>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</si>
  <si>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</si>
  <si>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</si>
  <si>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</si>
  <si>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</si>
  <si>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</si>
  <si>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</si>
  <si>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</si>
  <si>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</si>
  <si>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</si>
  <si>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</si>
  <si>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</si>
  <si>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</si>
  <si>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</si>
  <si>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</si>
  <si>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</si>
  <si>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</si>
  <si>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</si>
  <si>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</si>
  <si>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</si>
  <si>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</si>
  <si>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</si>
  <si>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</si>
  <si>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</si>
  <si>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</si>
  <si>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</si>
  <si>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</si>
  <si>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</si>
  <si>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</si>
  <si>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</si>
  <si>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</si>
  <si>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</si>
  <si>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</si>
  <si>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</si>
  <si>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</si>
  <si>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</si>
  <si>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</si>
  <si>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</si>
  <si>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</si>
  <si>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</si>
  <si>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</si>
  <si>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</si>
  <si>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</si>
  <si>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</si>
  <si>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</si>
  <si>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</si>
  <si>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</si>
  <si>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</si>
  <si>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</si>
  <si>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</si>
  <si>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</si>
  <si>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</si>
  <si>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</si>
  <si>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</si>
  <si>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</si>
  <si>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</si>
  <si>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</si>
  <si>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</si>
  <si>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</si>
  <si>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</si>
  <si>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</si>
  <si>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</si>
  <si>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</si>
  <si>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</si>
  <si>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</si>
  <si>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</si>
  <si>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</si>
  <si>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</si>
  <si>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</si>
  <si>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</si>
  <si>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</si>
  <si>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</si>
  <si>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</si>
  <si>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</si>
  <si>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</si>
  <si>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</si>
  <si>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</si>
  <si>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</si>
  <si>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</si>
  <si>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</si>
  <si>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</si>
  <si>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</si>
  <si>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</si>
  <si>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</si>
  <si>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</si>
  <si>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</si>
  <si>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</si>
  <si>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</si>
  <si>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</si>
  <si>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</si>
  <si>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</si>
  <si>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</si>
  <si>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</si>
  <si>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</si>
  <si>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</si>
  <si>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</si>
  <si>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</si>
  <si>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</si>
  <si>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</si>
  <si>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</si>
  <si>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</si>
  <si>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</si>
  <si>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</si>
  <si>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</si>
  <si>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</si>
  <si>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</si>
  <si>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</si>
  <si>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</si>
  <si>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</si>
  <si>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</si>
  <si>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</si>
  <si>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</si>
  <si>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</si>
  <si>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</si>
  <si>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</si>
  <si>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</si>
  <si>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</si>
  <si>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</si>
  <si>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</si>
  <si>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</si>
  <si>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</si>
  <si>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</si>
  <si>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</si>
  <si>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</si>
  <si>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</si>
  <si>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</si>
  <si>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</si>
  <si>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</si>
  <si>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</si>
  <si>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</si>
  <si>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</si>
  <si>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</si>
  <si>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</si>
  <si>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</si>
  <si>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</si>
  <si>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</si>
  <si>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</si>
  <si>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</si>
  <si>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</si>
  <si>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</si>
  <si>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</si>
  <si>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</si>
  <si>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</si>
  <si>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</si>
  <si>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</si>
  <si>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</si>
  <si>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</si>
  <si>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</si>
  <si>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</si>
  <si>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</si>
  <si>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</si>
  <si>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</si>
  <si>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</si>
  <si>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</si>
  <si>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</si>
  <si>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</si>
  <si>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</si>
  <si>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</si>
  <si>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</si>
  <si>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</si>
  <si>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</si>
  <si>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</si>
  <si>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</si>
  <si>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</si>
  <si>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</si>
  <si>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</si>
  <si>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</si>
  <si>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</si>
  <si>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</si>
  <si>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</si>
  <si>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</si>
  <si>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</si>
  <si>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</si>
  <si>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</si>
  <si>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</si>
  <si>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</si>
  <si>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</si>
  <si>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</si>
  <si>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</si>
  <si>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</si>
  <si>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</si>
  <si>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</si>
  <si>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</si>
  <si>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</si>
  <si>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</si>
  <si>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</si>
  <si>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</si>
  <si>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</si>
  <si>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</si>
  <si>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</si>
  <si>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</si>
  <si>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</si>
  <si>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</si>
  <si>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</si>
  <si>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</si>
  <si>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</si>
  <si>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</si>
  <si>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</si>
  <si>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</si>
  <si>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</si>
  <si>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</si>
  <si>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</si>
  <si>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</si>
  <si>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</si>
  <si>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</si>
  <si>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</si>
  <si>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</si>
  <si>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</si>
  <si>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</si>
  <si>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</si>
  <si>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</si>
  <si>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</si>
  <si>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</si>
  <si>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</si>
  <si>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</si>
  <si>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</si>
  <si>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</si>
  <si>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</si>
  <si>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55IS2022/10/23</t>
  </si>
  <si>
    <t>CHANJUII</t>
  </si>
  <si>
    <t>GBHHPL</t>
  </si>
  <si>
    <t>GEE_HP</t>
  </si>
  <si>
    <t>ITCWIND</t>
  </si>
  <si>
    <t>Manipur_Ben</t>
  </si>
  <si>
    <t>Meghalaya_Ben</t>
  </si>
  <si>
    <t>NSLSTUNGBHDRA</t>
  </si>
  <si>
    <t>SHPPBPL</t>
  </si>
  <si>
    <t>SIKKIM</t>
  </si>
  <si>
    <t>SORANG_HEP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</si>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</sst>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41" xfId="0" applyFont="1" applyBorder="1" applyAlignment="1">
      <alignment vertical="top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8" thickBot="1">
      <c r="A1" s="207">
        <v>389.06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44857</v>
      </c>
      <c r="Z3" s="37">
        <f>S3</f>
        <v>44857</v>
      </c>
      <c r="AE3" s="36"/>
      <c r="AH3" s="38">
        <f>AV4</f>
        <v>44857</v>
      </c>
    </row>
    <row r="4" spans="1:48" ht="15.75" thickBot="1">
      <c r="A4" s="37">
        <f>frq!A1</f>
        <v>44857</v>
      </c>
      <c r="L4" s="37">
        <f>frq!A1</f>
        <v>44857</v>
      </c>
      <c r="P4" s="37">
        <f>frq!A1</f>
        <v>44857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44857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17.664000000000001</v>
      </c>
      <c r="AF6" s="56">
        <f>'MSW BWN'!C3</f>
        <v>17.664000000000001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16.512</v>
      </c>
      <c r="AF7" s="56">
        <f>'MSW BWN'!C4</f>
        <v>16.512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18.184000000000001</v>
      </c>
      <c r="AF8" s="56">
        <f>'MSW BWN'!C5</f>
        <v>18.184000000000001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18.123999999999999</v>
      </c>
      <c r="AF9" s="56">
        <f>'MSW BWN'!C6</f>
        <v>18.123999999999999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17.184000000000001</v>
      </c>
      <c r="AF10" s="56">
        <f>'MSW BWN'!C7</f>
        <v>17.184000000000001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17.684000000000001</v>
      </c>
      <c r="AF11" s="56">
        <f>'MSW BWN'!C8</f>
        <v>17.684000000000001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18.123999999999999</v>
      </c>
      <c r="AF12" s="56">
        <f>'MSW BWN'!C9</f>
        <v>18.123999999999999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18.68</v>
      </c>
      <c r="AF13" s="56">
        <f>'MSW BWN'!C10</f>
        <v>18.68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18.007999999999999</v>
      </c>
      <c r="AF14" s="56">
        <f>'MSW BWN'!C11</f>
        <v>18.007999999999999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18.184000000000001</v>
      </c>
      <c r="AF15" s="56">
        <f>'MSW BWN'!C12</f>
        <v>18.184000000000001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18.856000000000002</v>
      </c>
      <c r="AF16" s="56">
        <f>'MSW BWN'!C13</f>
        <v>18.856000000000002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18.472000000000001</v>
      </c>
      <c r="AF17" s="56">
        <f>'MSW BWN'!C14</f>
        <v>18.472000000000001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17.623999999999999</v>
      </c>
      <c r="AF18" s="56">
        <f>'MSW BWN'!C15</f>
        <v>17.623999999999999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17.835999999999999</v>
      </c>
      <c r="AF19" s="56">
        <f>'MSW BWN'!C16</f>
        <v>17.835999999999999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18.047999999999998</v>
      </c>
      <c r="AF20" s="56">
        <f>'MSW BWN'!C17</f>
        <v>18.047999999999998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18.164000000000001</v>
      </c>
      <c r="AF21" s="56">
        <f>'MSW BWN'!C18</f>
        <v>18.164000000000001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17.72</v>
      </c>
      <c r="AF22" s="56">
        <f>'MSW BWN'!C19</f>
        <v>17.72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18.047999999999998</v>
      </c>
      <c r="AF23" s="56">
        <f>'MSW BWN'!C20</f>
        <v>18.047999999999998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17.739999999999998</v>
      </c>
      <c r="AF24" s="56">
        <f>'MSW BWN'!C21</f>
        <v>17.739999999999998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17.78</v>
      </c>
      <c r="AF25" s="56">
        <f>'MSW BWN'!C22</f>
        <v>17.78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17.356000000000002</v>
      </c>
      <c r="AF26" s="56">
        <f>'MSW BWN'!C23</f>
        <v>17.356000000000002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16.648</v>
      </c>
      <c r="AF27" s="56">
        <f>'MSW BWN'!C24</f>
        <v>16.648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17.547999999999998</v>
      </c>
      <c r="AF28" s="56">
        <f>'MSW BWN'!C25</f>
        <v>17.547999999999998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17.760000000000002</v>
      </c>
      <c r="AF29" s="56">
        <f>'MSW BWN'!C26</f>
        <v>17.760000000000002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17.32</v>
      </c>
      <c r="AF30" s="56">
        <f>'MSW BWN'!C27</f>
        <v>17.32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17.068000000000001</v>
      </c>
      <c r="AF31" s="56">
        <f>'MSW BWN'!C28</f>
        <v>17.068000000000001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17.088000000000001</v>
      </c>
      <c r="AF32" s="56">
        <f>'MSW BWN'!C29</f>
        <v>17.088000000000001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18.2</v>
      </c>
      <c r="AF33" s="56">
        <f>'MSW BWN'!C30</f>
        <v>18.2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17.224</v>
      </c>
      <c r="AF34" s="56">
        <f>'MSW BWN'!C31</f>
        <v>17.224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18.22</v>
      </c>
      <c r="AF35" s="56">
        <f>'MSW BWN'!C32</f>
        <v>18.22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17.704000000000001</v>
      </c>
      <c r="AF36" s="56">
        <f>'MSW BWN'!C33</f>
        <v>17.704000000000001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17.876000000000001</v>
      </c>
      <c r="AF37" s="56">
        <f>'MSW BWN'!C34</f>
        <v>17.876000000000001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17.431999999999999</v>
      </c>
      <c r="AF38" s="56">
        <f>'MSW BWN'!C35</f>
        <v>17.431999999999999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18.103999999999999</v>
      </c>
      <c r="AF39" s="56">
        <f>'MSW BWN'!C36</f>
        <v>18.103999999999999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18.391999999999999</v>
      </c>
      <c r="AF40" s="56">
        <f>'MSW BWN'!C37</f>
        <v>18.391999999999999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17.856000000000002</v>
      </c>
      <c r="AF41" s="56">
        <f>'MSW BWN'!C38</f>
        <v>17.856000000000002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17.568000000000001</v>
      </c>
      <c r="AF42" s="56">
        <f>'MSW BWN'!C39</f>
        <v>17.568000000000001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17.911999999999999</v>
      </c>
      <c r="AF43" s="56">
        <f>'MSW BWN'!C40</f>
        <v>17.911999999999999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17.952000000000002</v>
      </c>
      <c r="AF44" s="56">
        <f>'MSW BWN'!C41</f>
        <v>17.952000000000002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17.78</v>
      </c>
      <c r="AF45" s="56">
        <f>'MSW BWN'!C42</f>
        <v>17.78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18.068000000000001</v>
      </c>
      <c r="AF46" s="56">
        <f>'MSW BWN'!C43</f>
        <v>18.068000000000001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16.36</v>
      </c>
      <c r="AF47" s="56">
        <f>'MSW BWN'!C44</f>
        <v>16.36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14.956</v>
      </c>
      <c r="AF48" s="56">
        <f>'MSW BWN'!C45</f>
        <v>14.956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16.167999999999999</v>
      </c>
      <c r="AF49" s="56">
        <f>'MSW BWN'!C46</f>
        <v>16.167999999999999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17.608000000000001</v>
      </c>
      <c r="AF50" s="56">
        <f>'MSW BWN'!C47</f>
        <v>17.608000000000001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18.431999999999999</v>
      </c>
      <c r="AF51" s="56">
        <f>'MSW BWN'!C48</f>
        <v>18.431999999999999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18.472000000000001</v>
      </c>
      <c r="AF52" s="56">
        <f>'MSW BWN'!C49</f>
        <v>18.472000000000001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17.224</v>
      </c>
      <c r="AF53" s="56">
        <f>'MSW BWN'!C50</f>
        <v>17.224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18.047999999999998</v>
      </c>
      <c r="AF54" s="56">
        <f>'MSW BWN'!C51</f>
        <v>18.047999999999998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18.027999999999999</v>
      </c>
      <c r="AF55" s="56">
        <f>'MSW BWN'!C52</f>
        <v>18.027999999999999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17.128</v>
      </c>
      <c r="AF56" s="56">
        <f>'MSW BWN'!C53</f>
        <v>17.128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16.472000000000001</v>
      </c>
      <c r="AF57" s="56">
        <f>'MSW BWN'!C54</f>
        <v>16.472000000000001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18.143999999999998</v>
      </c>
      <c r="AF58" s="56">
        <f>'MSW BWN'!C55</f>
        <v>18.143999999999998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17.896000000000001</v>
      </c>
      <c r="AF59" s="56">
        <f>'MSW BWN'!C56</f>
        <v>17.896000000000001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18.623999999999999</v>
      </c>
      <c r="AF60" s="56">
        <f>'MSW BWN'!C57</f>
        <v>18.623999999999999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18.472000000000001</v>
      </c>
      <c r="AF61" s="56">
        <f>'MSW BWN'!C58</f>
        <v>18.472000000000001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18.047999999999998</v>
      </c>
      <c r="AF62" s="56">
        <f>'MSW BWN'!C59</f>
        <v>18.047999999999998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18.027999999999999</v>
      </c>
      <c r="AF63" s="56">
        <f>'MSW BWN'!C60</f>
        <v>18.027999999999999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17.72</v>
      </c>
      <c r="AF64" s="56">
        <f>'MSW BWN'!C61</f>
        <v>17.72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17.32</v>
      </c>
      <c r="AF65" s="56">
        <f>'MSW BWN'!C62</f>
        <v>17.32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17.416</v>
      </c>
      <c r="AF66" s="56">
        <f>'MSW BWN'!C63</f>
        <v>17.416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17.012</v>
      </c>
      <c r="AF67" s="56">
        <f>'MSW BWN'!C64</f>
        <v>17.012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16.456</v>
      </c>
      <c r="AF68" s="56">
        <f>'MSW BWN'!C65</f>
        <v>16.456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16.916</v>
      </c>
      <c r="AF69" s="56">
        <f>'MSW BWN'!C66</f>
        <v>16.916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16.876000000000001</v>
      </c>
      <c r="AF70" s="56">
        <f>'MSW BWN'!C67</f>
        <v>16.876000000000001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16.512</v>
      </c>
      <c r="AF71" s="56">
        <f>'MSW BWN'!C68</f>
        <v>16.512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16.36</v>
      </c>
      <c r="AF72" s="56">
        <f>'MSW BWN'!C69</f>
        <v>16.36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16.588000000000001</v>
      </c>
      <c r="AF73" s="56">
        <f>'MSW BWN'!C70</f>
        <v>16.588000000000001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17.472000000000001</v>
      </c>
      <c r="AF74" s="56">
        <f>'MSW BWN'!C71</f>
        <v>17.472000000000001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17.184000000000001</v>
      </c>
      <c r="AF75" s="56">
        <f>'MSW BWN'!C72</f>
        <v>17.184000000000001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16.648</v>
      </c>
      <c r="AF76" s="56">
        <f>'MSW BWN'!C73</f>
        <v>16.648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16.3</v>
      </c>
      <c r="AF77" s="56">
        <f>'MSW BWN'!C74</f>
        <v>16.3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16.012</v>
      </c>
      <c r="AF78" s="56">
        <f>'MSW BWN'!C75</f>
        <v>16.012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17.260000000000002</v>
      </c>
      <c r="AF79" s="56">
        <f>'MSW BWN'!C76</f>
        <v>17.260000000000002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17.72</v>
      </c>
      <c r="AF80" s="56">
        <f>'MSW BWN'!C77</f>
        <v>17.72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17.32</v>
      </c>
      <c r="AF81" s="56">
        <f>'MSW BWN'!C78</f>
        <v>17.32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16.992000000000001</v>
      </c>
      <c r="AF82" s="56">
        <f>'MSW BWN'!C79</f>
        <v>16.992000000000001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17.527999999999999</v>
      </c>
      <c r="AF83" s="56">
        <f>'MSW BWN'!C80</f>
        <v>17.527999999999999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18.184000000000001</v>
      </c>
      <c r="AF84" s="56">
        <f>'MSW BWN'!C81</f>
        <v>18.184000000000001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17.527999999999999</v>
      </c>
      <c r="AF85" s="56">
        <f>'MSW BWN'!C82</f>
        <v>17.527999999999999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16.916</v>
      </c>
      <c r="AF86" s="56">
        <f>'MSW BWN'!C83</f>
        <v>16.916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17.568000000000001</v>
      </c>
      <c r="AF87" s="56">
        <f>'MSW BWN'!C84</f>
        <v>17.568000000000001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18.356000000000002</v>
      </c>
      <c r="AF88" s="56">
        <f>'MSW BWN'!C85</f>
        <v>18.356000000000002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18.103999999999999</v>
      </c>
      <c r="AF89" s="56">
        <f>'MSW BWN'!C86</f>
        <v>18.103999999999999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17.416</v>
      </c>
      <c r="AF90" s="56">
        <f>'MSW BWN'!C87</f>
        <v>17.416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16.724</v>
      </c>
      <c r="AF91" s="56">
        <f>'MSW BWN'!C88</f>
        <v>16.724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17.012</v>
      </c>
      <c r="AF92" s="56">
        <f>'MSW BWN'!C89</f>
        <v>17.012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17.704000000000001</v>
      </c>
      <c r="AF93" s="56">
        <f>'MSW BWN'!C90</f>
        <v>17.704000000000001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17.376000000000001</v>
      </c>
      <c r="AF94" s="56">
        <f>'MSW BWN'!C91</f>
        <v>17.376000000000001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16.376000000000001</v>
      </c>
      <c r="AF95" s="56">
        <f>'MSW BWN'!C92</f>
        <v>16.376000000000001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16.052</v>
      </c>
      <c r="AF96" s="56">
        <f>'MSW BWN'!C93</f>
        <v>16.052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15.284000000000001</v>
      </c>
      <c r="AF97" s="56">
        <f>'MSW BWN'!C94</f>
        <v>15.284000000000001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16.608000000000001</v>
      </c>
      <c r="AF98" s="56">
        <f>'MSW BWN'!C95</f>
        <v>16.608000000000001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17.184000000000001</v>
      </c>
      <c r="AF99" s="56">
        <f>'MSW BWN'!C96</f>
        <v>17.184000000000001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16.167999999999999</v>
      </c>
      <c r="AF100" s="56">
        <f>'MSW BWN'!C97</f>
        <v>16.167999999999999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17.012</v>
      </c>
      <c r="AF101" s="56">
        <f>'MSW BWN'!C98</f>
        <v>17.012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1675.0039999999985</v>
      </c>
      <c r="AF102" s="71">
        <f t="shared" si="16"/>
        <v>1675.0039999999985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87.66</v>
      </c>
      <c r="I3" s="95">
        <v>0</v>
      </c>
      <c r="J3" s="95">
        <v>72.25</v>
      </c>
      <c r="K3" s="95">
        <v>0</v>
      </c>
      <c r="L3" s="95">
        <v>1.35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161.26</v>
      </c>
      <c r="W3">
        <v>87.66</v>
      </c>
      <c r="X3">
        <v>0</v>
      </c>
      <c r="Y3">
        <v>1.35</v>
      </c>
      <c r="Z3">
        <v>0</v>
      </c>
      <c r="AA3">
        <v>0</v>
      </c>
      <c r="AB3">
        <v>72.25</v>
      </c>
    </row>
    <row r="4" spans="1:28">
      <c r="B4" t="s">
        <v>263</v>
      </c>
      <c r="G4" t="s">
        <v>46</v>
      </c>
      <c r="H4" s="115">
        <v>78.03</v>
      </c>
      <c r="I4" s="88">
        <v>0</v>
      </c>
      <c r="J4" s="88">
        <v>67.430000000000007</v>
      </c>
      <c r="K4" s="88">
        <v>0</v>
      </c>
      <c r="L4" s="88">
        <v>1.44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146.9</v>
      </c>
      <c r="W4">
        <v>78.03</v>
      </c>
      <c r="X4">
        <v>0</v>
      </c>
      <c r="Y4">
        <v>1.44</v>
      </c>
      <c r="Z4">
        <v>0</v>
      </c>
      <c r="AA4">
        <v>0</v>
      </c>
      <c r="AB4">
        <v>67.430000000000007</v>
      </c>
    </row>
    <row r="5" spans="1:28">
      <c r="G5" t="s">
        <v>47</v>
      </c>
      <c r="H5" s="115">
        <v>100.18</v>
      </c>
      <c r="I5" s="88">
        <v>0</v>
      </c>
      <c r="J5" s="88">
        <v>105.96</v>
      </c>
      <c r="K5" s="88">
        <v>0</v>
      </c>
      <c r="L5" s="88">
        <v>1.1599999999999999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207.3</v>
      </c>
      <c r="W5">
        <v>100.18</v>
      </c>
      <c r="X5">
        <v>0</v>
      </c>
      <c r="Y5">
        <v>1.1599999999999999</v>
      </c>
      <c r="Z5">
        <v>0</v>
      </c>
      <c r="AA5">
        <v>0</v>
      </c>
      <c r="AB5">
        <v>105.96</v>
      </c>
    </row>
    <row r="6" spans="1:28">
      <c r="G6" t="s">
        <v>48</v>
      </c>
      <c r="H6" s="115">
        <v>83.81</v>
      </c>
      <c r="I6" s="88">
        <v>0</v>
      </c>
      <c r="J6" s="88">
        <v>105.96</v>
      </c>
      <c r="K6" s="88">
        <v>0</v>
      </c>
      <c r="L6" s="88">
        <v>1.1599999999999999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190.93</v>
      </c>
      <c r="W6">
        <v>83.81</v>
      </c>
      <c r="X6">
        <v>0</v>
      </c>
      <c r="Y6">
        <v>1.1599999999999999</v>
      </c>
      <c r="Z6">
        <v>0</v>
      </c>
      <c r="AA6">
        <v>0</v>
      </c>
      <c r="AB6">
        <v>105.96</v>
      </c>
    </row>
    <row r="7" spans="1:28">
      <c r="G7" t="s">
        <v>49</v>
      </c>
      <c r="H7" s="115">
        <v>13.49</v>
      </c>
      <c r="I7" s="88">
        <v>0</v>
      </c>
      <c r="J7" s="88">
        <v>19.27</v>
      </c>
      <c r="K7" s="88">
        <v>0</v>
      </c>
      <c r="L7" s="88">
        <v>5.68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38.44</v>
      </c>
      <c r="W7">
        <v>13.49</v>
      </c>
      <c r="X7">
        <v>0</v>
      </c>
      <c r="Y7">
        <v>5.68</v>
      </c>
      <c r="Z7">
        <v>0</v>
      </c>
      <c r="AA7">
        <v>0</v>
      </c>
      <c r="AB7">
        <v>19.27</v>
      </c>
    </row>
    <row r="8" spans="1:28">
      <c r="G8" t="s">
        <v>50</v>
      </c>
      <c r="H8" s="115">
        <v>75.14</v>
      </c>
      <c r="I8" s="88">
        <v>0</v>
      </c>
      <c r="J8" s="88">
        <v>57.8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-40</v>
      </c>
      <c r="R8" s="88">
        <v>-1.2</v>
      </c>
      <c r="S8" s="116">
        <v>0</v>
      </c>
      <c r="U8" s="115">
        <v>-41.2</v>
      </c>
      <c r="V8" s="116">
        <v>132.94</v>
      </c>
      <c r="W8">
        <v>75.14</v>
      </c>
      <c r="X8">
        <v>0</v>
      </c>
      <c r="Y8">
        <v>-1.2</v>
      </c>
      <c r="Z8">
        <v>-40</v>
      </c>
      <c r="AA8">
        <v>0</v>
      </c>
      <c r="AB8">
        <v>57.8</v>
      </c>
    </row>
    <row r="9" spans="1:28">
      <c r="G9" t="s">
        <v>51</v>
      </c>
      <c r="H9" s="115">
        <v>26.97</v>
      </c>
      <c r="I9" s="88">
        <v>48.17</v>
      </c>
      <c r="J9" s="88">
        <v>77.06</v>
      </c>
      <c r="K9" s="88">
        <v>0</v>
      </c>
      <c r="L9" s="88">
        <v>1.1599999999999999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153.36000000000001</v>
      </c>
      <c r="W9">
        <v>26.97</v>
      </c>
      <c r="X9">
        <v>48.17</v>
      </c>
      <c r="Y9">
        <v>1.1599999999999999</v>
      </c>
      <c r="Z9">
        <v>0</v>
      </c>
      <c r="AA9">
        <v>0</v>
      </c>
      <c r="AB9">
        <v>77.06</v>
      </c>
    </row>
    <row r="10" spans="1:28">
      <c r="G10" t="s">
        <v>52</v>
      </c>
      <c r="H10" s="115">
        <v>72.25</v>
      </c>
      <c r="I10" s="88">
        <v>24.08</v>
      </c>
      <c r="J10" s="88">
        <v>115.59</v>
      </c>
      <c r="K10" s="88">
        <v>0</v>
      </c>
      <c r="L10" s="88">
        <v>1.1599999999999999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213.08</v>
      </c>
      <c r="W10">
        <v>72.25</v>
      </c>
      <c r="X10">
        <v>24.08</v>
      </c>
      <c r="Y10">
        <v>1.1599999999999999</v>
      </c>
      <c r="Z10">
        <v>0</v>
      </c>
      <c r="AA10">
        <v>0</v>
      </c>
      <c r="AB10">
        <v>115.59</v>
      </c>
    </row>
    <row r="11" spans="1:28">
      <c r="G11" t="s">
        <v>53</v>
      </c>
      <c r="H11" s="115">
        <v>82.85</v>
      </c>
      <c r="I11" s="88">
        <v>0</v>
      </c>
      <c r="J11" s="88">
        <v>0</v>
      </c>
      <c r="K11" s="88">
        <v>0</v>
      </c>
      <c r="L11" s="88">
        <v>0.96</v>
      </c>
      <c r="M11" s="116">
        <v>0</v>
      </c>
      <c r="N11" s="115">
        <v>0</v>
      </c>
      <c r="O11" s="88">
        <v>0</v>
      </c>
      <c r="P11" s="88">
        <v>-30</v>
      </c>
      <c r="Q11" s="88">
        <v>0</v>
      </c>
      <c r="R11" s="88">
        <v>0</v>
      </c>
      <c r="S11" s="116">
        <v>0</v>
      </c>
      <c r="U11" s="115">
        <v>-30</v>
      </c>
      <c r="V11" s="116">
        <v>83.81</v>
      </c>
      <c r="W11">
        <v>82.85</v>
      </c>
      <c r="X11">
        <v>0</v>
      </c>
      <c r="Y11">
        <v>0.96</v>
      </c>
      <c r="Z11">
        <v>0</v>
      </c>
      <c r="AA11">
        <v>0</v>
      </c>
      <c r="AB11">
        <v>-30</v>
      </c>
    </row>
    <row r="12" spans="1:28">
      <c r="G12" t="s">
        <v>54</v>
      </c>
      <c r="H12" s="115">
        <v>34.68</v>
      </c>
      <c r="I12" s="88">
        <v>0</v>
      </c>
      <c r="J12" s="88">
        <v>0</v>
      </c>
      <c r="K12" s="88">
        <v>0</v>
      </c>
      <c r="L12" s="88">
        <v>0.96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35.64</v>
      </c>
      <c r="W12">
        <v>34.68</v>
      </c>
      <c r="X12">
        <v>0</v>
      </c>
      <c r="Y12">
        <v>0.96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103.07</v>
      </c>
      <c r="I13" s="88">
        <v>0</v>
      </c>
      <c r="J13" s="88">
        <v>0</v>
      </c>
      <c r="K13" s="88">
        <v>0</v>
      </c>
      <c r="L13" s="88">
        <v>4.82</v>
      </c>
      <c r="M13" s="116">
        <v>0</v>
      </c>
      <c r="N13" s="115">
        <v>0</v>
      </c>
      <c r="O13" s="88">
        <v>-8</v>
      </c>
      <c r="P13" s="88">
        <v>-10</v>
      </c>
      <c r="Q13" s="88">
        <v>-40</v>
      </c>
      <c r="R13" s="88">
        <v>0</v>
      </c>
      <c r="S13" s="116">
        <v>0</v>
      </c>
      <c r="U13" s="115">
        <v>-58</v>
      </c>
      <c r="V13" s="116">
        <v>107.89</v>
      </c>
      <c r="W13">
        <v>103.07</v>
      </c>
      <c r="X13">
        <v>-8</v>
      </c>
      <c r="Y13">
        <v>4.82</v>
      </c>
      <c r="Z13">
        <v>-40</v>
      </c>
      <c r="AA13">
        <v>0</v>
      </c>
      <c r="AB13">
        <v>-10</v>
      </c>
    </row>
    <row r="14" spans="1:28">
      <c r="G14" t="s">
        <v>56</v>
      </c>
      <c r="H14" s="115">
        <v>113.67</v>
      </c>
      <c r="I14" s="88">
        <v>7.71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-10</v>
      </c>
      <c r="Q14" s="88">
        <v>0</v>
      </c>
      <c r="R14" s="88">
        <v>-1.7</v>
      </c>
      <c r="S14" s="116">
        <v>0</v>
      </c>
      <c r="U14" s="115">
        <v>-11.7</v>
      </c>
      <c r="V14" s="116">
        <v>121.38</v>
      </c>
      <c r="W14">
        <v>113.67</v>
      </c>
      <c r="X14">
        <v>7.71</v>
      </c>
      <c r="Y14">
        <v>-1.7</v>
      </c>
      <c r="Z14">
        <v>0</v>
      </c>
      <c r="AA14">
        <v>0</v>
      </c>
      <c r="AB14">
        <v>-10</v>
      </c>
    </row>
    <row r="15" spans="1:28">
      <c r="G15" t="s">
        <v>57</v>
      </c>
      <c r="H15" s="115">
        <v>125.23</v>
      </c>
      <c r="I15" s="88">
        <v>0</v>
      </c>
      <c r="J15" s="88">
        <v>0</v>
      </c>
      <c r="K15" s="88">
        <v>0</v>
      </c>
      <c r="L15" s="88">
        <v>0.77</v>
      </c>
      <c r="M15" s="116">
        <v>0</v>
      </c>
      <c r="N15" s="115">
        <v>0</v>
      </c>
      <c r="O15" s="88">
        <v>-10</v>
      </c>
      <c r="P15" s="88">
        <v>-60</v>
      </c>
      <c r="Q15" s="88">
        <v>0</v>
      </c>
      <c r="R15" s="88">
        <v>0</v>
      </c>
      <c r="S15" s="116">
        <v>0</v>
      </c>
      <c r="U15" s="115">
        <v>-70</v>
      </c>
      <c r="V15" s="116">
        <v>126</v>
      </c>
      <c r="W15">
        <v>125.23</v>
      </c>
      <c r="X15">
        <v>-10</v>
      </c>
      <c r="Y15">
        <v>0.77</v>
      </c>
      <c r="Z15">
        <v>0</v>
      </c>
      <c r="AA15">
        <v>0</v>
      </c>
      <c r="AB15">
        <v>-60</v>
      </c>
    </row>
    <row r="16" spans="1:28">
      <c r="G16" t="s">
        <v>58</v>
      </c>
      <c r="H16" s="115">
        <v>96.33</v>
      </c>
      <c r="I16" s="88">
        <v>33.72</v>
      </c>
      <c r="J16" s="88">
        <v>0</v>
      </c>
      <c r="K16" s="88">
        <v>0</v>
      </c>
      <c r="L16" s="88">
        <v>0.77</v>
      </c>
      <c r="M16" s="116">
        <v>0</v>
      </c>
      <c r="N16" s="115">
        <v>0</v>
      </c>
      <c r="O16" s="88">
        <v>0</v>
      </c>
      <c r="P16" s="88">
        <v>-10</v>
      </c>
      <c r="Q16" s="88">
        <v>0</v>
      </c>
      <c r="R16" s="88">
        <v>0</v>
      </c>
      <c r="S16" s="116">
        <v>0</v>
      </c>
      <c r="U16" s="115">
        <v>-10</v>
      </c>
      <c r="V16" s="116">
        <v>130.82</v>
      </c>
      <c r="W16">
        <v>96.33</v>
      </c>
      <c r="X16">
        <v>33.72</v>
      </c>
      <c r="Y16">
        <v>0.77</v>
      </c>
      <c r="Z16">
        <v>0</v>
      </c>
      <c r="AA16">
        <v>0</v>
      </c>
      <c r="AB16">
        <v>-10</v>
      </c>
    </row>
    <row r="17" spans="7:28">
      <c r="G17" t="s">
        <v>59</v>
      </c>
      <c r="H17" s="115">
        <v>151.24</v>
      </c>
      <c r="I17" s="88">
        <v>11.56</v>
      </c>
      <c r="J17" s="88">
        <v>0</v>
      </c>
      <c r="K17" s="88">
        <v>0</v>
      </c>
      <c r="L17" s="88">
        <v>0.96</v>
      </c>
      <c r="M17" s="116">
        <v>0</v>
      </c>
      <c r="N17" s="115">
        <v>0</v>
      </c>
      <c r="O17" s="88">
        <v>0</v>
      </c>
      <c r="P17" s="88">
        <v>-15</v>
      </c>
      <c r="Q17" s="88">
        <v>0</v>
      </c>
      <c r="R17" s="88">
        <v>0</v>
      </c>
      <c r="S17" s="116">
        <v>0</v>
      </c>
      <c r="U17" s="115">
        <v>-15</v>
      </c>
      <c r="V17" s="116">
        <v>163.76</v>
      </c>
      <c r="W17">
        <v>151.24</v>
      </c>
      <c r="X17">
        <v>11.56</v>
      </c>
      <c r="Y17">
        <v>0.96</v>
      </c>
      <c r="Z17">
        <v>0</v>
      </c>
      <c r="AA17">
        <v>0</v>
      </c>
      <c r="AB17">
        <v>-15</v>
      </c>
    </row>
    <row r="18" spans="7:28">
      <c r="G18" t="s">
        <v>60</v>
      </c>
      <c r="H18" s="115">
        <v>135.83000000000001</v>
      </c>
      <c r="I18" s="88">
        <v>9.6300000000000008</v>
      </c>
      <c r="J18" s="88">
        <v>0</v>
      </c>
      <c r="K18" s="88">
        <v>0</v>
      </c>
      <c r="L18" s="88">
        <v>1.06</v>
      </c>
      <c r="M18" s="116">
        <v>0</v>
      </c>
      <c r="N18" s="115">
        <v>0</v>
      </c>
      <c r="O18" s="88">
        <v>0</v>
      </c>
      <c r="P18" s="88">
        <v>-10</v>
      </c>
      <c r="Q18" s="88">
        <v>-50</v>
      </c>
      <c r="R18" s="88">
        <v>0</v>
      </c>
      <c r="S18" s="116">
        <v>0</v>
      </c>
      <c r="U18" s="115">
        <v>-60</v>
      </c>
      <c r="V18" s="116">
        <v>146.52000000000001</v>
      </c>
      <c r="W18">
        <v>135.83000000000001</v>
      </c>
      <c r="X18">
        <v>9.6300000000000008</v>
      </c>
      <c r="Y18">
        <v>1.06</v>
      </c>
      <c r="Z18">
        <v>-50</v>
      </c>
      <c r="AA18">
        <v>0</v>
      </c>
      <c r="AB18">
        <v>-10</v>
      </c>
    </row>
    <row r="19" spans="7:28">
      <c r="G19" t="s">
        <v>61</v>
      </c>
      <c r="H19" s="115">
        <v>149.31</v>
      </c>
      <c r="I19" s="88">
        <v>0</v>
      </c>
      <c r="J19" s="88">
        <v>0</v>
      </c>
      <c r="K19" s="88">
        <v>0</v>
      </c>
      <c r="L19" s="88">
        <v>5.3</v>
      </c>
      <c r="M19" s="116">
        <v>0</v>
      </c>
      <c r="N19" s="115">
        <v>0</v>
      </c>
      <c r="O19" s="88">
        <v>0</v>
      </c>
      <c r="P19" s="88">
        <v>-90</v>
      </c>
      <c r="Q19" s="88">
        <v>0</v>
      </c>
      <c r="R19" s="88">
        <v>0</v>
      </c>
      <c r="S19" s="116">
        <v>0</v>
      </c>
      <c r="U19" s="115">
        <v>-90</v>
      </c>
      <c r="V19" s="116">
        <v>154.61000000000001</v>
      </c>
      <c r="W19">
        <v>149.31</v>
      </c>
      <c r="X19">
        <v>0</v>
      </c>
      <c r="Y19">
        <v>5.3</v>
      </c>
      <c r="Z19">
        <v>0</v>
      </c>
      <c r="AA19">
        <v>0</v>
      </c>
      <c r="AB19">
        <v>-90</v>
      </c>
    </row>
    <row r="20" spans="7:28">
      <c r="G20" t="s">
        <v>62</v>
      </c>
      <c r="H20" s="115">
        <v>134.86000000000001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-30</v>
      </c>
      <c r="Q20" s="88">
        <v>0</v>
      </c>
      <c r="R20" s="88">
        <v>-1.2</v>
      </c>
      <c r="S20" s="116">
        <v>0</v>
      </c>
      <c r="U20" s="115">
        <v>-31.2</v>
      </c>
      <c r="V20" s="116">
        <v>134.86000000000001</v>
      </c>
      <c r="W20">
        <v>134.86000000000001</v>
      </c>
      <c r="X20">
        <v>0</v>
      </c>
      <c r="Y20">
        <v>-1.2</v>
      </c>
      <c r="Z20">
        <v>0</v>
      </c>
      <c r="AA20">
        <v>0</v>
      </c>
      <c r="AB20">
        <v>-30</v>
      </c>
    </row>
    <row r="21" spans="7:28">
      <c r="G21" t="s">
        <v>63</v>
      </c>
      <c r="H21" s="115">
        <v>155.09</v>
      </c>
      <c r="I21" s="88">
        <v>0</v>
      </c>
      <c r="J21" s="88">
        <v>0</v>
      </c>
      <c r="K21" s="88">
        <v>0</v>
      </c>
      <c r="L21" s="88">
        <v>1.64</v>
      </c>
      <c r="M21" s="116">
        <v>0</v>
      </c>
      <c r="N21" s="115">
        <v>0</v>
      </c>
      <c r="O21" s="88">
        <v>-12</v>
      </c>
      <c r="P21" s="88">
        <v>-30</v>
      </c>
      <c r="Q21" s="88">
        <v>0</v>
      </c>
      <c r="R21" s="88">
        <v>0</v>
      </c>
      <c r="S21" s="116">
        <v>0</v>
      </c>
      <c r="U21" s="115">
        <v>-42</v>
      </c>
      <c r="V21" s="116">
        <v>156.72999999999999</v>
      </c>
      <c r="W21">
        <v>155.09</v>
      </c>
      <c r="X21">
        <v>-12</v>
      </c>
      <c r="Y21">
        <v>1.64</v>
      </c>
      <c r="Z21">
        <v>0</v>
      </c>
      <c r="AA21">
        <v>0</v>
      </c>
      <c r="AB21">
        <v>-30</v>
      </c>
    </row>
    <row r="22" spans="7:28">
      <c r="G22" t="s">
        <v>64</v>
      </c>
      <c r="H22" s="115">
        <v>66.459999999999994</v>
      </c>
      <c r="I22" s="88">
        <v>0</v>
      </c>
      <c r="J22" s="88">
        <v>0</v>
      </c>
      <c r="K22" s="88">
        <v>0</v>
      </c>
      <c r="L22" s="88">
        <v>1.93</v>
      </c>
      <c r="M22" s="116">
        <v>0</v>
      </c>
      <c r="N22" s="115">
        <v>0</v>
      </c>
      <c r="O22" s="88">
        <v>-55</v>
      </c>
      <c r="P22" s="88">
        <v>-40</v>
      </c>
      <c r="Q22" s="88">
        <v>0</v>
      </c>
      <c r="R22" s="88">
        <v>0</v>
      </c>
      <c r="S22" s="116">
        <v>0</v>
      </c>
      <c r="U22" s="115">
        <v>-95</v>
      </c>
      <c r="V22" s="116">
        <v>68.39</v>
      </c>
      <c r="W22">
        <v>66.459999999999994</v>
      </c>
      <c r="X22">
        <v>-55</v>
      </c>
      <c r="Y22">
        <v>1.93</v>
      </c>
      <c r="Z22">
        <v>0</v>
      </c>
      <c r="AA22">
        <v>0</v>
      </c>
      <c r="AB22">
        <v>-40</v>
      </c>
    </row>
    <row r="23" spans="7:28">
      <c r="G23" t="s">
        <v>65</v>
      </c>
      <c r="H23" s="115">
        <v>54.91</v>
      </c>
      <c r="I23" s="88">
        <v>0</v>
      </c>
      <c r="J23" s="88">
        <v>0</v>
      </c>
      <c r="K23" s="88">
        <v>0</v>
      </c>
      <c r="L23" s="88">
        <v>0.77</v>
      </c>
      <c r="M23" s="116">
        <v>0</v>
      </c>
      <c r="N23" s="115">
        <v>0</v>
      </c>
      <c r="O23" s="88">
        <v>-7</v>
      </c>
      <c r="P23" s="88">
        <v>-100</v>
      </c>
      <c r="Q23" s="88">
        <v>-50</v>
      </c>
      <c r="R23" s="88">
        <v>0</v>
      </c>
      <c r="S23" s="116">
        <v>0</v>
      </c>
      <c r="U23" s="115">
        <v>-157</v>
      </c>
      <c r="V23" s="116">
        <v>55.68</v>
      </c>
      <c r="W23">
        <v>54.91</v>
      </c>
      <c r="X23">
        <v>-7</v>
      </c>
      <c r="Y23">
        <v>0.77</v>
      </c>
      <c r="Z23">
        <v>-50</v>
      </c>
      <c r="AA23">
        <v>0</v>
      </c>
      <c r="AB23">
        <v>-100</v>
      </c>
    </row>
    <row r="24" spans="7:28">
      <c r="G24" t="s">
        <v>66</v>
      </c>
      <c r="H24" s="115">
        <v>105.96</v>
      </c>
      <c r="I24" s="88">
        <v>0</v>
      </c>
      <c r="J24" s="88">
        <v>0</v>
      </c>
      <c r="K24" s="88">
        <v>0</v>
      </c>
      <c r="L24" s="88">
        <v>1.54</v>
      </c>
      <c r="M24" s="116">
        <v>0</v>
      </c>
      <c r="N24" s="115">
        <v>0</v>
      </c>
      <c r="O24" s="88">
        <v>-30</v>
      </c>
      <c r="P24" s="88">
        <v>-50</v>
      </c>
      <c r="Q24" s="88">
        <v>0</v>
      </c>
      <c r="R24" s="88">
        <v>0</v>
      </c>
      <c r="S24" s="116">
        <v>0</v>
      </c>
      <c r="U24" s="115">
        <v>-80</v>
      </c>
      <c r="V24" s="116">
        <v>107.5</v>
      </c>
      <c r="W24">
        <v>105.96</v>
      </c>
      <c r="X24">
        <v>-30</v>
      </c>
      <c r="Y24">
        <v>1.54</v>
      </c>
      <c r="Z24">
        <v>0</v>
      </c>
      <c r="AA24">
        <v>0</v>
      </c>
      <c r="AB24">
        <v>-50</v>
      </c>
    </row>
    <row r="25" spans="7:28">
      <c r="G25" t="s">
        <v>67</v>
      </c>
      <c r="H25" s="115">
        <v>96.33</v>
      </c>
      <c r="I25" s="88">
        <v>0</v>
      </c>
      <c r="J25" s="88">
        <v>0</v>
      </c>
      <c r="K25" s="88">
        <v>0</v>
      </c>
      <c r="L25" s="88">
        <v>6.74</v>
      </c>
      <c r="M25" s="116">
        <v>0</v>
      </c>
      <c r="N25" s="115">
        <v>0</v>
      </c>
      <c r="O25" s="88">
        <v>-25</v>
      </c>
      <c r="P25" s="88">
        <v>-60</v>
      </c>
      <c r="Q25" s="88">
        <v>0</v>
      </c>
      <c r="R25" s="88">
        <v>0</v>
      </c>
      <c r="S25" s="116">
        <v>0</v>
      </c>
      <c r="U25" s="115">
        <v>-85</v>
      </c>
      <c r="V25" s="116">
        <v>103.07</v>
      </c>
      <c r="W25">
        <v>96.33</v>
      </c>
      <c r="X25">
        <v>-25</v>
      </c>
      <c r="Y25">
        <v>6.74</v>
      </c>
      <c r="Z25">
        <v>0</v>
      </c>
      <c r="AA25">
        <v>0</v>
      </c>
      <c r="AB25">
        <v>-60</v>
      </c>
    </row>
    <row r="26" spans="7:28">
      <c r="G26" t="s">
        <v>68</v>
      </c>
      <c r="H26" s="115">
        <v>86.7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-30</v>
      </c>
      <c r="P26" s="88">
        <v>-60</v>
      </c>
      <c r="Q26" s="88">
        <v>0</v>
      </c>
      <c r="R26" s="88">
        <v>0</v>
      </c>
      <c r="S26" s="116">
        <v>0</v>
      </c>
      <c r="U26" s="115">
        <v>-90</v>
      </c>
      <c r="V26" s="116">
        <v>86.7</v>
      </c>
      <c r="W26">
        <v>86.7</v>
      </c>
      <c r="X26">
        <v>-30</v>
      </c>
      <c r="Y26">
        <v>0</v>
      </c>
      <c r="Z26">
        <v>0</v>
      </c>
      <c r="AA26">
        <v>0</v>
      </c>
      <c r="AB26">
        <v>-60</v>
      </c>
    </row>
    <row r="27" spans="7:28">
      <c r="G27" t="s">
        <v>69</v>
      </c>
      <c r="H27" s="115">
        <v>110.78</v>
      </c>
      <c r="I27" s="88">
        <v>0</v>
      </c>
      <c r="J27" s="88">
        <v>0</v>
      </c>
      <c r="K27" s="88">
        <v>0</v>
      </c>
      <c r="L27" s="88">
        <v>2.41</v>
      </c>
      <c r="M27" s="116">
        <v>0</v>
      </c>
      <c r="N27" s="115">
        <v>0</v>
      </c>
      <c r="O27" s="88">
        <v>-15</v>
      </c>
      <c r="P27" s="88">
        <v>-120</v>
      </c>
      <c r="Q27" s="88">
        <v>0</v>
      </c>
      <c r="R27" s="88">
        <v>0</v>
      </c>
      <c r="S27" s="116">
        <v>0</v>
      </c>
      <c r="U27" s="115">
        <v>-135</v>
      </c>
      <c r="V27" s="116">
        <v>113.19</v>
      </c>
      <c r="W27">
        <v>110.78</v>
      </c>
      <c r="X27">
        <v>-15</v>
      </c>
      <c r="Y27">
        <v>2.41</v>
      </c>
      <c r="Z27">
        <v>0</v>
      </c>
      <c r="AA27">
        <v>0</v>
      </c>
      <c r="AB27">
        <v>-120</v>
      </c>
    </row>
    <row r="28" spans="7:28">
      <c r="G28" t="s">
        <v>70</v>
      </c>
      <c r="H28" s="115">
        <v>135.83000000000001</v>
      </c>
      <c r="I28" s="88">
        <v>0</v>
      </c>
      <c r="J28" s="88">
        <v>0</v>
      </c>
      <c r="K28" s="88">
        <v>0</v>
      </c>
      <c r="L28" s="88">
        <v>2.5</v>
      </c>
      <c r="M28" s="116">
        <v>0</v>
      </c>
      <c r="N28" s="115">
        <v>0</v>
      </c>
      <c r="O28" s="88">
        <v>0</v>
      </c>
      <c r="P28" s="88">
        <v>-15</v>
      </c>
      <c r="Q28" s="88">
        <v>-50</v>
      </c>
      <c r="R28" s="88">
        <v>0</v>
      </c>
      <c r="S28" s="116">
        <v>0</v>
      </c>
      <c r="U28" s="115">
        <v>-65</v>
      </c>
      <c r="V28" s="116">
        <v>138.33000000000001</v>
      </c>
      <c r="W28">
        <v>135.83000000000001</v>
      </c>
      <c r="X28">
        <v>0</v>
      </c>
      <c r="Y28">
        <v>2.5</v>
      </c>
      <c r="Z28">
        <v>-50</v>
      </c>
      <c r="AA28">
        <v>0</v>
      </c>
      <c r="AB28">
        <v>-15</v>
      </c>
    </row>
    <row r="29" spans="7:28">
      <c r="G29" t="s">
        <v>71</v>
      </c>
      <c r="H29" s="115">
        <v>123.3</v>
      </c>
      <c r="I29" s="88">
        <v>0</v>
      </c>
      <c r="J29" s="88">
        <v>77.06</v>
      </c>
      <c r="K29" s="88">
        <v>0</v>
      </c>
      <c r="L29" s="88">
        <v>2.99</v>
      </c>
      <c r="M29" s="116">
        <v>0</v>
      </c>
      <c r="N29" s="115">
        <v>0</v>
      </c>
      <c r="O29" s="88">
        <v>-32</v>
      </c>
      <c r="P29" s="88">
        <v>0</v>
      </c>
      <c r="Q29" s="88">
        <v>0</v>
      </c>
      <c r="R29" s="88">
        <v>0</v>
      </c>
      <c r="S29" s="116">
        <v>0</v>
      </c>
      <c r="U29" s="115">
        <v>-32</v>
      </c>
      <c r="V29" s="116">
        <v>203.35</v>
      </c>
      <c r="W29">
        <v>123.3</v>
      </c>
      <c r="X29">
        <v>-32</v>
      </c>
      <c r="Y29">
        <v>2.99</v>
      </c>
      <c r="Z29">
        <v>0</v>
      </c>
      <c r="AA29">
        <v>0</v>
      </c>
      <c r="AB29">
        <v>77.06</v>
      </c>
    </row>
    <row r="30" spans="7:28">
      <c r="G30" t="s">
        <v>72</v>
      </c>
      <c r="H30" s="115">
        <v>165.69</v>
      </c>
      <c r="I30" s="88">
        <v>0</v>
      </c>
      <c r="J30" s="88">
        <v>115.6</v>
      </c>
      <c r="K30" s="88">
        <v>0</v>
      </c>
      <c r="L30" s="88">
        <v>3.37</v>
      </c>
      <c r="M30" s="116">
        <v>0</v>
      </c>
      <c r="N30" s="115">
        <v>0</v>
      </c>
      <c r="O30" s="88">
        <v>-10</v>
      </c>
      <c r="P30" s="88">
        <v>0</v>
      </c>
      <c r="Q30" s="88">
        <v>0</v>
      </c>
      <c r="R30" s="88">
        <v>0</v>
      </c>
      <c r="S30" s="116">
        <v>0</v>
      </c>
      <c r="U30" s="115">
        <v>-10</v>
      </c>
      <c r="V30" s="116">
        <v>284.66000000000003</v>
      </c>
      <c r="W30">
        <v>165.69</v>
      </c>
      <c r="X30">
        <v>-10</v>
      </c>
      <c r="Y30">
        <v>3.37</v>
      </c>
      <c r="Z30">
        <v>0</v>
      </c>
      <c r="AA30">
        <v>0</v>
      </c>
      <c r="AB30">
        <v>115.6</v>
      </c>
    </row>
    <row r="31" spans="7:28">
      <c r="G31" t="s">
        <v>73</v>
      </c>
      <c r="H31" s="115">
        <v>129.08000000000001</v>
      </c>
      <c r="I31" s="88">
        <v>0</v>
      </c>
      <c r="J31" s="88">
        <v>86.7</v>
      </c>
      <c r="K31" s="88">
        <v>0</v>
      </c>
      <c r="L31" s="88">
        <v>8.3800000000000008</v>
      </c>
      <c r="M31" s="116">
        <v>3.56</v>
      </c>
      <c r="N31" s="115">
        <v>0</v>
      </c>
      <c r="O31" s="88">
        <v>-10</v>
      </c>
      <c r="P31" s="88">
        <v>0</v>
      </c>
      <c r="Q31" s="88">
        <v>0</v>
      </c>
      <c r="R31" s="88">
        <v>0</v>
      </c>
      <c r="S31" s="116">
        <v>0</v>
      </c>
      <c r="U31" s="115">
        <v>-10</v>
      </c>
      <c r="V31" s="116">
        <v>227.72</v>
      </c>
      <c r="W31">
        <v>129.08000000000001</v>
      </c>
      <c r="X31">
        <v>-10</v>
      </c>
      <c r="Y31">
        <v>8.3800000000000008</v>
      </c>
      <c r="Z31">
        <v>0</v>
      </c>
      <c r="AA31">
        <v>3.56</v>
      </c>
      <c r="AB31">
        <v>86.7</v>
      </c>
    </row>
    <row r="32" spans="7:28">
      <c r="G32" t="s">
        <v>74</v>
      </c>
      <c r="H32" s="115">
        <v>129.09</v>
      </c>
      <c r="I32" s="88">
        <v>0</v>
      </c>
      <c r="J32" s="88">
        <v>115.6</v>
      </c>
      <c r="K32" s="88">
        <v>0</v>
      </c>
      <c r="L32" s="88">
        <v>1.44</v>
      </c>
      <c r="M32" s="116">
        <v>3.56</v>
      </c>
      <c r="N32" s="115">
        <v>0</v>
      </c>
      <c r="O32" s="88">
        <v>-50</v>
      </c>
      <c r="P32" s="88">
        <v>0</v>
      </c>
      <c r="Q32" s="88">
        <v>0</v>
      </c>
      <c r="R32" s="88">
        <v>0</v>
      </c>
      <c r="S32" s="116">
        <v>0</v>
      </c>
      <c r="U32" s="115">
        <v>-50</v>
      </c>
      <c r="V32" s="116">
        <v>249.69</v>
      </c>
      <c r="W32">
        <v>129.09</v>
      </c>
      <c r="X32">
        <v>-50</v>
      </c>
      <c r="Y32">
        <v>1.44</v>
      </c>
      <c r="Z32">
        <v>0</v>
      </c>
      <c r="AA32">
        <v>3.56</v>
      </c>
      <c r="AB32">
        <v>115.6</v>
      </c>
    </row>
    <row r="33" spans="7:28">
      <c r="G33" t="s">
        <v>75</v>
      </c>
      <c r="H33" s="115">
        <v>34.68</v>
      </c>
      <c r="I33" s="88">
        <v>0</v>
      </c>
      <c r="J33" s="88">
        <v>0</v>
      </c>
      <c r="K33" s="88">
        <v>0</v>
      </c>
      <c r="L33" s="88">
        <v>3.85</v>
      </c>
      <c r="M33" s="116">
        <v>3.66</v>
      </c>
      <c r="N33" s="115">
        <v>0</v>
      </c>
      <c r="O33" s="88">
        <v>-25</v>
      </c>
      <c r="P33" s="88">
        <v>-110</v>
      </c>
      <c r="Q33" s="88">
        <v>-40</v>
      </c>
      <c r="R33" s="88">
        <v>0</v>
      </c>
      <c r="S33" s="116">
        <v>0</v>
      </c>
      <c r="U33" s="115">
        <v>-175</v>
      </c>
      <c r="V33" s="116">
        <v>42.19</v>
      </c>
      <c r="W33">
        <v>34.68</v>
      </c>
      <c r="X33">
        <v>-25</v>
      </c>
      <c r="Y33">
        <v>3.85</v>
      </c>
      <c r="Z33">
        <v>-40</v>
      </c>
      <c r="AA33">
        <v>3.66</v>
      </c>
      <c r="AB33">
        <v>-110</v>
      </c>
    </row>
    <row r="34" spans="7:28">
      <c r="G34" t="s">
        <v>76</v>
      </c>
      <c r="H34" s="115">
        <v>36.61</v>
      </c>
      <c r="I34" s="88">
        <v>0</v>
      </c>
      <c r="J34" s="88">
        <v>0</v>
      </c>
      <c r="K34" s="88">
        <v>0</v>
      </c>
      <c r="L34" s="88">
        <v>3.95</v>
      </c>
      <c r="M34" s="116">
        <v>3.56</v>
      </c>
      <c r="N34" s="115">
        <v>0</v>
      </c>
      <c r="O34" s="88">
        <v>0</v>
      </c>
      <c r="P34" s="88">
        <v>-15</v>
      </c>
      <c r="Q34" s="88">
        <v>0</v>
      </c>
      <c r="R34" s="88">
        <v>0</v>
      </c>
      <c r="S34" s="116">
        <v>0</v>
      </c>
      <c r="U34" s="115">
        <v>-15</v>
      </c>
      <c r="V34" s="116">
        <v>44.12</v>
      </c>
      <c r="W34">
        <v>36.61</v>
      </c>
      <c r="X34">
        <v>0</v>
      </c>
      <c r="Y34">
        <v>3.95</v>
      </c>
      <c r="Z34">
        <v>0</v>
      </c>
      <c r="AA34">
        <v>3.56</v>
      </c>
      <c r="AB34">
        <v>-15</v>
      </c>
    </row>
    <row r="35" spans="7:28">
      <c r="G35" t="s">
        <v>77</v>
      </c>
      <c r="H35" s="115">
        <v>101.15</v>
      </c>
      <c r="I35" s="88">
        <v>0</v>
      </c>
      <c r="J35" s="88">
        <v>0</v>
      </c>
      <c r="K35" s="88">
        <v>0</v>
      </c>
      <c r="L35" s="88">
        <v>3.85</v>
      </c>
      <c r="M35" s="116">
        <v>3.56</v>
      </c>
      <c r="N35" s="115">
        <v>0</v>
      </c>
      <c r="O35" s="88">
        <v>0</v>
      </c>
      <c r="P35" s="88">
        <v>-85</v>
      </c>
      <c r="Q35" s="88">
        <v>0</v>
      </c>
      <c r="R35" s="88">
        <v>0</v>
      </c>
      <c r="S35" s="116">
        <v>0</v>
      </c>
      <c r="U35" s="115">
        <v>-85</v>
      </c>
      <c r="V35" s="116">
        <v>108.56</v>
      </c>
      <c r="W35">
        <v>101.15</v>
      </c>
      <c r="X35">
        <v>0</v>
      </c>
      <c r="Y35">
        <v>3.85</v>
      </c>
      <c r="Z35">
        <v>0</v>
      </c>
      <c r="AA35">
        <v>3.56</v>
      </c>
      <c r="AB35">
        <v>-85</v>
      </c>
    </row>
    <row r="36" spans="7:28">
      <c r="G36" t="s">
        <v>78</v>
      </c>
      <c r="H36" s="115">
        <v>54.92</v>
      </c>
      <c r="I36" s="88">
        <v>0</v>
      </c>
      <c r="J36" s="88">
        <v>0</v>
      </c>
      <c r="K36" s="88">
        <v>0</v>
      </c>
      <c r="L36" s="88">
        <v>3.85</v>
      </c>
      <c r="M36" s="116">
        <v>3.56</v>
      </c>
      <c r="N36" s="115">
        <v>0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-50</v>
      </c>
      <c r="V36" s="116">
        <v>62.33</v>
      </c>
      <c r="W36">
        <v>54.92</v>
      </c>
      <c r="X36">
        <v>0</v>
      </c>
      <c r="Y36">
        <v>3.85</v>
      </c>
      <c r="Z36">
        <v>0</v>
      </c>
      <c r="AA36">
        <v>3.56</v>
      </c>
      <c r="AB36">
        <v>-50</v>
      </c>
    </row>
    <row r="37" spans="7:28">
      <c r="G37" t="s">
        <v>79</v>
      </c>
      <c r="H37" s="115">
        <v>33.72</v>
      </c>
      <c r="I37" s="88">
        <v>9.6300000000000008</v>
      </c>
      <c r="J37" s="88">
        <v>0</v>
      </c>
      <c r="K37" s="88">
        <v>0</v>
      </c>
      <c r="L37" s="88">
        <v>9.15</v>
      </c>
      <c r="M37" s="116">
        <v>3.56</v>
      </c>
      <c r="N37" s="115">
        <v>0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-20</v>
      </c>
      <c r="V37" s="116">
        <v>56.06</v>
      </c>
      <c r="W37">
        <v>33.72</v>
      </c>
      <c r="X37">
        <v>9.6300000000000008</v>
      </c>
      <c r="Y37">
        <v>9.15</v>
      </c>
      <c r="Z37">
        <v>0</v>
      </c>
      <c r="AA37">
        <v>3.56</v>
      </c>
      <c r="AB37">
        <v>-20</v>
      </c>
    </row>
    <row r="38" spans="7:28">
      <c r="G38" t="s">
        <v>80</v>
      </c>
      <c r="H38" s="115">
        <v>37.57</v>
      </c>
      <c r="I38" s="88">
        <v>0</v>
      </c>
      <c r="J38" s="88">
        <v>0</v>
      </c>
      <c r="K38" s="88">
        <v>0</v>
      </c>
      <c r="L38" s="88">
        <v>2.12</v>
      </c>
      <c r="M38" s="116">
        <v>3.66</v>
      </c>
      <c r="N38" s="115">
        <v>0</v>
      </c>
      <c r="O38" s="88">
        <v>0</v>
      </c>
      <c r="P38" s="88">
        <v>-70</v>
      </c>
      <c r="Q38" s="88">
        <v>-40</v>
      </c>
      <c r="R38" s="88">
        <v>0</v>
      </c>
      <c r="S38" s="116">
        <v>0</v>
      </c>
      <c r="U38" s="115">
        <v>-110</v>
      </c>
      <c r="V38" s="116">
        <v>43.35</v>
      </c>
      <c r="W38">
        <v>37.57</v>
      </c>
      <c r="X38">
        <v>0</v>
      </c>
      <c r="Y38">
        <v>2.12</v>
      </c>
      <c r="Z38">
        <v>-40</v>
      </c>
      <c r="AA38">
        <v>3.66</v>
      </c>
      <c r="AB38">
        <v>-70</v>
      </c>
    </row>
    <row r="39" spans="7:28">
      <c r="G39" t="s">
        <v>81</v>
      </c>
      <c r="H39" s="115">
        <v>52.97</v>
      </c>
      <c r="I39" s="88">
        <v>19.27</v>
      </c>
      <c r="J39" s="88">
        <v>0</v>
      </c>
      <c r="K39" s="88">
        <v>0</v>
      </c>
      <c r="L39" s="88">
        <v>4.05</v>
      </c>
      <c r="M39" s="116">
        <v>3.66</v>
      </c>
      <c r="N39" s="115">
        <v>0</v>
      </c>
      <c r="O39" s="88">
        <v>0</v>
      </c>
      <c r="P39" s="88">
        <v>-70</v>
      </c>
      <c r="Q39" s="88">
        <v>0</v>
      </c>
      <c r="R39" s="88">
        <v>0</v>
      </c>
      <c r="S39" s="116">
        <v>0</v>
      </c>
      <c r="U39" s="115">
        <v>-70</v>
      </c>
      <c r="V39" s="116">
        <v>79.95</v>
      </c>
      <c r="W39">
        <v>52.97</v>
      </c>
      <c r="X39">
        <v>19.27</v>
      </c>
      <c r="Y39">
        <v>4.05</v>
      </c>
      <c r="Z39">
        <v>0</v>
      </c>
      <c r="AA39">
        <v>3.66</v>
      </c>
      <c r="AB39">
        <v>-70</v>
      </c>
    </row>
    <row r="40" spans="7:28">
      <c r="G40" t="s">
        <v>82</v>
      </c>
      <c r="H40" s="115">
        <v>71.290000000000006</v>
      </c>
      <c r="I40" s="88">
        <v>57.8</v>
      </c>
      <c r="J40" s="88">
        <v>0</v>
      </c>
      <c r="K40" s="88">
        <v>0</v>
      </c>
      <c r="L40" s="88">
        <v>3.85</v>
      </c>
      <c r="M40" s="116">
        <v>3.66</v>
      </c>
      <c r="N40" s="115">
        <v>0</v>
      </c>
      <c r="O40" s="88">
        <v>0</v>
      </c>
      <c r="P40" s="88">
        <v>-50</v>
      </c>
      <c r="Q40" s="88">
        <v>0</v>
      </c>
      <c r="R40" s="88">
        <v>0</v>
      </c>
      <c r="S40" s="116">
        <v>0</v>
      </c>
      <c r="U40" s="115">
        <v>-50</v>
      </c>
      <c r="V40" s="116">
        <v>136.6</v>
      </c>
      <c r="W40">
        <v>71.290000000000006</v>
      </c>
      <c r="X40">
        <v>57.8</v>
      </c>
      <c r="Y40">
        <v>3.85</v>
      </c>
      <c r="Z40">
        <v>0</v>
      </c>
      <c r="AA40">
        <v>3.66</v>
      </c>
      <c r="AB40">
        <v>-50</v>
      </c>
    </row>
    <row r="41" spans="7:28">
      <c r="G41" t="s">
        <v>83</v>
      </c>
      <c r="H41" s="115">
        <v>28.9</v>
      </c>
      <c r="I41" s="88">
        <v>57.8</v>
      </c>
      <c r="J41" s="88">
        <v>0</v>
      </c>
      <c r="K41" s="88">
        <v>0</v>
      </c>
      <c r="L41" s="88">
        <v>4.53</v>
      </c>
      <c r="M41" s="116">
        <v>3.56</v>
      </c>
      <c r="N41" s="115">
        <v>0</v>
      </c>
      <c r="O41" s="88">
        <v>0</v>
      </c>
      <c r="P41" s="88">
        <v>-55</v>
      </c>
      <c r="Q41" s="88">
        <v>0</v>
      </c>
      <c r="R41" s="88">
        <v>0</v>
      </c>
      <c r="S41" s="116">
        <v>0</v>
      </c>
      <c r="U41" s="115">
        <v>-55</v>
      </c>
      <c r="V41" s="116">
        <v>94.79</v>
      </c>
      <c r="W41">
        <v>28.9</v>
      </c>
      <c r="X41">
        <v>57.8</v>
      </c>
      <c r="Y41">
        <v>4.53</v>
      </c>
      <c r="Z41">
        <v>0</v>
      </c>
      <c r="AA41">
        <v>3.56</v>
      </c>
      <c r="AB41">
        <v>-55</v>
      </c>
    </row>
    <row r="42" spans="7:28">
      <c r="G42" t="s">
        <v>84</v>
      </c>
      <c r="H42" s="115">
        <v>80.92</v>
      </c>
      <c r="I42" s="88">
        <v>57.8</v>
      </c>
      <c r="J42" s="88">
        <v>0</v>
      </c>
      <c r="K42" s="88">
        <v>0</v>
      </c>
      <c r="L42" s="88">
        <v>4.53</v>
      </c>
      <c r="M42" s="116">
        <v>3.56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146.81</v>
      </c>
      <c r="W42">
        <v>80.92</v>
      </c>
      <c r="X42">
        <v>57.8</v>
      </c>
      <c r="Y42">
        <v>4.53</v>
      </c>
      <c r="Z42">
        <v>0</v>
      </c>
      <c r="AA42">
        <v>3.56</v>
      </c>
      <c r="AB42">
        <v>0</v>
      </c>
    </row>
    <row r="43" spans="7:28">
      <c r="G43" t="s">
        <v>85</v>
      </c>
      <c r="H43" s="115">
        <v>95.37</v>
      </c>
      <c r="I43" s="88">
        <v>25.05</v>
      </c>
      <c r="J43" s="88">
        <v>0</v>
      </c>
      <c r="K43" s="88">
        <v>0</v>
      </c>
      <c r="L43" s="88">
        <v>9.6300000000000008</v>
      </c>
      <c r="M43" s="116">
        <v>3.56</v>
      </c>
      <c r="N43" s="115">
        <v>0</v>
      </c>
      <c r="O43" s="88">
        <v>0</v>
      </c>
      <c r="P43" s="88">
        <v>-30</v>
      </c>
      <c r="Q43" s="88">
        <v>-40</v>
      </c>
      <c r="R43" s="88">
        <v>0</v>
      </c>
      <c r="S43" s="116">
        <v>0</v>
      </c>
      <c r="U43" s="115">
        <v>-70</v>
      </c>
      <c r="V43" s="116">
        <v>133.61000000000001</v>
      </c>
      <c r="W43">
        <v>95.37</v>
      </c>
      <c r="X43">
        <v>25.05</v>
      </c>
      <c r="Y43">
        <v>9.6300000000000008</v>
      </c>
      <c r="Z43">
        <v>-40</v>
      </c>
      <c r="AA43">
        <v>3.56</v>
      </c>
      <c r="AB43">
        <v>-30</v>
      </c>
    </row>
    <row r="44" spans="7:28">
      <c r="G44" t="s">
        <v>86</v>
      </c>
      <c r="H44" s="115">
        <v>63.58</v>
      </c>
      <c r="I44" s="88">
        <v>57.8</v>
      </c>
      <c r="J44" s="88">
        <v>0</v>
      </c>
      <c r="K44" s="88">
        <v>0</v>
      </c>
      <c r="L44" s="88">
        <v>1.73</v>
      </c>
      <c r="M44" s="116">
        <v>3.56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126.67</v>
      </c>
      <c r="W44">
        <v>63.58</v>
      </c>
      <c r="X44">
        <v>57.8</v>
      </c>
      <c r="Y44">
        <v>1.73</v>
      </c>
      <c r="Z44">
        <v>0</v>
      </c>
      <c r="AA44">
        <v>3.56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62.62</v>
      </c>
      <c r="K45" s="88">
        <v>0</v>
      </c>
      <c r="L45" s="88">
        <v>3.95</v>
      </c>
      <c r="M45" s="116">
        <v>3.56</v>
      </c>
      <c r="N45" s="115">
        <v>0</v>
      </c>
      <c r="O45" s="88">
        <v>-27</v>
      </c>
      <c r="P45" s="88">
        <v>0</v>
      </c>
      <c r="Q45" s="88">
        <v>0</v>
      </c>
      <c r="R45" s="88">
        <v>0</v>
      </c>
      <c r="S45" s="116">
        <v>0</v>
      </c>
      <c r="U45" s="115">
        <v>-27</v>
      </c>
      <c r="V45" s="116">
        <v>70.13</v>
      </c>
      <c r="W45">
        <v>0</v>
      </c>
      <c r="X45">
        <v>-27</v>
      </c>
      <c r="Y45">
        <v>3.95</v>
      </c>
      <c r="Z45">
        <v>0</v>
      </c>
      <c r="AA45">
        <v>3.56</v>
      </c>
      <c r="AB45">
        <v>62.62</v>
      </c>
    </row>
    <row r="46" spans="7:28">
      <c r="G46" t="s">
        <v>88</v>
      </c>
      <c r="H46" s="115">
        <v>34.68</v>
      </c>
      <c r="I46" s="88">
        <v>0</v>
      </c>
      <c r="J46" s="88">
        <v>43.35</v>
      </c>
      <c r="K46" s="88">
        <v>0</v>
      </c>
      <c r="L46" s="88">
        <v>3.85</v>
      </c>
      <c r="M46" s="116">
        <v>3.56</v>
      </c>
      <c r="N46" s="115">
        <v>0</v>
      </c>
      <c r="O46" s="88">
        <v>-14</v>
      </c>
      <c r="P46" s="88">
        <v>0</v>
      </c>
      <c r="Q46" s="88">
        <v>0</v>
      </c>
      <c r="R46" s="88">
        <v>0</v>
      </c>
      <c r="S46" s="116">
        <v>0</v>
      </c>
      <c r="U46" s="115">
        <v>-14</v>
      </c>
      <c r="V46" s="116">
        <v>85.44</v>
      </c>
      <c r="W46">
        <v>34.68</v>
      </c>
      <c r="X46">
        <v>-14</v>
      </c>
      <c r="Y46">
        <v>3.85</v>
      </c>
      <c r="Z46">
        <v>0</v>
      </c>
      <c r="AA46">
        <v>3.56</v>
      </c>
      <c r="AB46">
        <v>43.35</v>
      </c>
    </row>
    <row r="47" spans="7:28">
      <c r="G47" t="s">
        <v>89</v>
      </c>
      <c r="H47" s="115">
        <v>26.97</v>
      </c>
      <c r="I47" s="88">
        <v>0</v>
      </c>
      <c r="J47" s="88">
        <v>0</v>
      </c>
      <c r="K47" s="88">
        <v>0</v>
      </c>
      <c r="L47" s="88">
        <v>1.93</v>
      </c>
      <c r="M47" s="116">
        <v>3.66</v>
      </c>
      <c r="N47" s="115">
        <v>0</v>
      </c>
      <c r="O47" s="88">
        <v>0</v>
      </c>
      <c r="P47" s="88">
        <v>-5</v>
      </c>
      <c r="Q47" s="88">
        <v>0</v>
      </c>
      <c r="R47" s="88">
        <v>0</v>
      </c>
      <c r="S47" s="116">
        <v>0</v>
      </c>
      <c r="U47" s="115">
        <v>-5</v>
      </c>
      <c r="V47" s="116">
        <v>32.56</v>
      </c>
      <c r="W47">
        <v>26.97</v>
      </c>
      <c r="X47">
        <v>0</v>
      </c>
      <c r="Y47">
        <v>1.93</v>
      </c>
      <c r="Z47">
        <v>0</v>
      </c>
      <c r="AA47">
        <v>3.66</v>
      </c>
      <c r="AB47">
        <v>-5</v>
      </c>
    </row>
    <row r="48" spans="7:28">
      <c r="G48" t="s">
        <v>90</v>
      </c>
      <c r="H48" s="115">
        <v>43.35</v>
      </c>
      <c r="I48" s="88">
        <v>0</v>
      </c>
      <c r="J48" s="88">
        <v>52.98</v>
      </c>
      <c r="K48" s="88">
        <v>0</v>
      </c>
      <c r="L48" s="88">
        <v>1.93</v>
      </c>
      <c r="M48" s="116">
        <v>3.56</v>
      </c>
      <c r="N48" s="115">
        <v>0</v>
      </c>
      <c r="O48" s="88">
        <v>0</v>
      </c>
      <c r="P48" s="88">
        <v>0</v>
      </c>
      <c r="Q48" s="88">
        <v>-40</v>
      </c>
      <c r="R48" s="88">
        <v>0</v>
      </c>
      <c r="S48" s="116">
        <v>0</v>
      </c>
      <c r="U48" s="115">
        <v>-40</v>
      </c>
      <c r="V48" s="116">
        <v>101.82</v>
      </c>
      <c r="W48">
        <v>43.35</v>
      </c>
      <c r="X48">
        <v>0</v>
      </c>
      <c r="Y48">
        <v>1.93</v>
      </c>
      <c r="Z48">
        <v>-40</v>
      </c>
      <c r="AA48">
        <v>3.56</v>
      </c>
      <c r="AB48">
        <v>52.98</v>
      </c>
    </row>
    <row r="49" spans="7:28">
      <c r="G49" t="s">
        <v>91</v>
      </c>
      <c r="H49" s="115">
        <v>87.67</v>
      </c>
      <c r="I49" s="88">
        <v>62.61</v>
      </c>
      <c r="J49" s="88">
        <v>0</v>
      </c>
      <c r="K49" s="88">
        <v>0</v>
      </c>
      <c r="L49" s="88">
        <v>6.07</v>
      </c>
      <c r="M49" s="116">
        <v>3.56</v>
      </c>
      <c r="N49" s="115">
        <v>0</v>
      </c>
      <c r="O49" s="88">
        <v>0</v>
      </c>
      <c r="P49" s="88">
        <v>-10</v>
      </c>
      <c r="Q49" s="88">
        <v>0</v>
      </c>
      <c r="R49" s="88">
        <v>0</v>
      </c>
      <c r="S49" s="116">
        <v>0</v>
      </c>
      <c r="U49" s="115">
        <v>-10</v>
      </c>
      <c r="V49" s="116">
        <v>159.91</v>
      </c>
      <c r="W49">
        <v>87.67</v>
      </c>
      <c r="X49">
        <v>62.61</v>
      </c>
      <c r="Y49">
        <v>6.07</v>
      </c>
      <c r="Z49">
        <v>0</v>
      </c>
      <c r="AA49">
        <v>3.56</v>
      </c>
      <c r="AB49">
        <v>-10</v>
      </c>
    </row>
    <row r="50" spans="7:28">
      <c r="G50" t="s">
        <v>92</v>
      </c>
      <c r="H50" s="115">
        <v>67.430000000000007</v>
      </c>
      <c r="I50" s="88">
        <v>50.09</v>
      </c>
      <c r="J50" s="88">
        <v>48.17</v>
      </c>
      <c r="K50" s="88">
        <v>0</v>
      </c>
      <c r="L50" s="88">
        <v>0</v>
      </c>
      <c r="M50" s="116">
        <v>3.56</v>
      </c>
      <c r="N50" s="115">
        <v>0</v>
      </c>
      <c r="O50" s="88">
        <v>0</v>
      </c>
      <c r="P50" s="88">
        <v>0</v>
      </c>
      <c r="Q50" s="88">
        <v>0</v>
      </c>
      <c r="R50" s="88">
        <v>-1</v>
      </c>
      <c r="S50" s="116">
        <v>0</v>
      </c>
      <c r="U50" s="115">
        <v>-1</v>
      </c>
      <c r="V50" s="116">
        <v>169.25</v>
      </c>
      <c r="W50">
        <v>67.430000000000007</v>
      </c>
      <c r="X50">
        <v>50.09</v>
      </c>
      <c r="Y50">
        <v>-1</v>
      </c>
      <c r="Z50">
        <v>0</v>
      </c>
      <c r="AA50">
        <v>3.56</v>
      </c>
      <c r="AB50">
        <v>48.17</v>
      </c>
    </row>
    <row r="51" spans="7:28">
      <c r="G51" t="s">
        <v>93</v>
      </c>
      <c r="H51" s="115">
        <v>33.72</v>
      </c>
      <c r="I51" s="88">
        <v>85.74</v>
      </c>
      <c r="J51" s="88">
        <v>0</v>
      </c>
      <c r="K51" s="88">
        <v>0</v>
      </c>
      <c r="L51" s="88">
        <v>0.96</v>
      </c>
      <c r="M51" s="116">
        <v>3.56</v>
      </c>
      <c r="N51" s="115">
        <v>0</v>
      </c>
      <c r="O51" s="88">
        <v>0</v>
      </c>
      <c r="P51" s="88">
        <v>-30</v>
      </c>
      <c r="Q51" s="88">
        <v>0</v>
      </c>
      <c r="R51" s="88">
        <v>0</v>
      </c>
      <c r="S51" s="116">
        <v>0</v>
      </c>
      <c r="U51" s="115">
        <v>-30</v>
      </c>
      <c r="V51" s="116">
        <v>123.98</v>
      </c>
      <c r="W51">
        <v>33.72</v>
      </c>
      <c r="X51">
        <v>85.74</v>
      </c>
      <c r="Y51">
        <v>0.96</v>
      </c>
      <c r="Z51">
        <v>0</v>
      </c>
      <c r="AA51">
        <v>3.56</v>
      </c>
      <c r="AB51">
        <v>-30</v>
      </c>
    </row>
    <row r="52" spans="7:28">
      <c r="G52" t="s">
        <v>94</v>
      </c>
      <c r="H52" s="115">
        <v>69.36</v>
      </c>
      <c r="I52" s="88">
        <v>52.02</v>
      </c>
      <c r="J52" s="88">
        <v>19.27</v>
      </c>
      <c r="K52" s="88">
        <v>0</v>
      </c>
      <c r="L52" s="88">
        <v>0.96</v>
      </c>
      <c r="M52" s="116">
        <v>3.56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145.16999999999999</v>
      </c>
      <c r="W52">
        <v>69.36</v>
      </c>
      <c r="X52">
        <v>52.02</v>
      </c>
      <c r="Y52">
        <v>0.96</v>
      </c>
      <c r="Z52">
        <v>0</v>
      </c>
      <c r="AA52">
        <v>3.56</v>
      </c>
      <c r="AB52">
        <v>19.27</v>
      </c>
    </row>
    <row r="53" spans="7:28">
      <c r="G53" t="s">
        <v>95</v>
      </c>
      <c r="H53" s="115">
        <v>109.82</v>
      </c>
      <c r="I53" s="88">
        <v>51.05</v>
      </c>
      <c r="J53" s="88">
        <v>57.8</v>
      </c>
      <c r="K53" s="88">
        <v>0</v>
      </c>
      <c r="L53" s="88">
        <v>0</v>
      </c>
      <c r="M53" s="116">
        <v>3.56</v>
      </c>
      <c r="N53" s="115">
        <v>0</v>
      </c>
      <c r="O53" s="88">
        <v>0</v>
      </c>
      <c r="P53" s="88">
        <v>0</v>
      </c>
      <c r="Q53" s="88">
        <v>-40</v>
      </c>
      <c r="R53" s="88">
        <v>0</v>
      </c>
      <c r="S53" s="116">
        <v>0</v>
      </c>
      <c r="U53" s="115">
        <v>-40</v>
      </c>
      <c r="V53" s="116">
        <v>222.23</v>
      </c>
      <c r="W53">
        <v>109.82</v>
      </c>
      <c r="X53">
        <v>51.05</v>
      </c>
      <c r="Y53">
        <v>0</v>
      </c>
      <c r="Z53">
        <v>-40</v>
      </c>
      <c r="AA53">
        <v>3.56</v>
      </c>
      <c r="AB53">
        <v>57.8</v>
      </c>
    </row>
    <row r="54" spans="7:28">
      <c r="G54" t="s">
        <v>96</v>
      </c>
      <c r="H54" s="115">
        <v>81.87</v>
      </c>
      <c r="I54" s="88">
        <v>42.39</v>
      </c>
      <c r="J54" s="88">
        <v>48.17</v>
      </c>
      <c r="K54" s="88">
        <v>0</v>
      </c>
      <c r="L54" s="88">
        <v>0</v>
      </c>
      <c r="M54" s="116">
        <v>3.66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176.09</v>
      </c>
      <c r="W54">
        <v>81.87</v>
      </c>
      <c r="X54">
        <v>42.39</v>
      </c>
      <c r="Y54">
        <v>0</v>
      </c>
      <c r="Z54">
        <v>0</v>
      </c>
      <c r="AA54">
        <v>3.66</v>
      </c>
      <c r="AB54">
        <v>48.17</v>
      </c>
    </row>
    <row r="55" spans="7:28">
      <c r="G55" t="s">
        <v>97</v>
      </c>
      <c r="H55" s="115">
        <v>48.16</v>
      </c>
      <c r="I55" s="88">
        <v>20.23</v>
      </c>
      <c r="J55" s="88">
        <v>0</v>
      </c>
      <c r="K55" s="88">
        <v>0</v>
      </c>
      <c r="L55" s="88">
        <v>4.82</v>
      </c>
      <c r="M55" s="116">
        <v>3.47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76.680000000000007</v>
      </c>
      <c r="W55">
        <v>48.16</v>
      </c>
      <c r="X55">
        <v>20.23</v>
      </c>
      <c r="Y55">
        <v>4.82</v>
      </c>
      <c r="Z55">
        <v>0</v>
      </c>
      <c r="AA55">
        <v>3.47</v>
      </c>
      <c r="AB55">
        <v>0</v>
      </c>
    </row>
    <row r="56" spans="7:28">
      <c r="G56" t="s">
        <v>98</v>
      </c>
      <c r="H56" s="115">
        <v>68.39</v>
      </c>
      <c r="I56" s="88">
        <v>7.71</v>
      </c>
      <c r="J56" s="88">
        <v>0</v>
      </c>
      <c r="K56" s="88">
        <v>0</v>
      </c>
      <c r="L56" s="88">
        <v>0</v>
      </c>
      <c r="M56" s="116">
        <v>3.47</v>
      </c>
      <c r="N56" s="115">
        <v>0</v>
      </c>
      <c r="O56" s="88">
        <v>0</v>
      </c>
      <c r="P56" s="88">
        <v>0</v>
      </c>
      <c r="Q56" s="88">
        <v>0</v>
      </c>
      <c r="R56" s="88">
        <v>-2.5</v>
      </c>
      <c r="S56" s="116">
        <v>0</v>
      </c>
      <c r="U56" s="115">
        <v>-2.5</v>
      </c>
      <c r="V56" s="116">
        <v>79.569999999999993</v>
      </c>
      <c r="W56">
        <v>68.39</v>
      </c>
      <c r="X56">
        <v>7.71</v>
      </c>
      <c r="Y56">
        <v>-2.5</v>
      </c>
      <c r="Z56">
        <v>0</v>
      </c>
      <c r="AA56">
        <v>3.47</v>
      </c>
      <c r="AB56">
        <v>0</v>
      </c>
    </row>
    <row r="57" spans="7:28">
      <c r="G57" t="s">
        <v>99</v>
      </c>
      <c r="H57" s="115">
        <v>23.12</v>
      </c>
      <c r="I57" s="88">
        <v>0</v>
      </c>
      <c r="J57" s="88">
        <v>19.27</v>
      </c>
      <c r="K57" s="88">
        <v>14.45</v>
      </c>
      <c r="L57" s="88">
        <v>0</v>
      </c>
      <c r="M57" s="116">
        <v>3.56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60.4</v>
      </c>
      <c r="W57">
        <v>23.12</v>
      </c>
      <c r="X57">
        <v>0</v>
      </c>
      <c r="Y57">
        <v>0</v>
      </c>
      <c r="Z57">
        <v>14.45</v>
      </c>
      <c r="AA57">
        <v>3.56</v>
      </c>
      <c r="AB57">
        <v>19.27</v>
      </c>
    </row>
    <row r="58" spans="7:28">
      <c r="G58" t="s">
        <v>100</v>
      </c>
      <c r="H58" s="115">
        <v>55.87</v>
      </c>
      <c r="I58" s="88">
        <v>29.86</v>
      </c>
      <c r="J58" s="88">
        <v>19.27</v>
      </c>
      <c r="K58" s="88">
        <v>0</v>
      </c>
      <c r="L58" s="88">
        <v>0</v>
      </c>
      <c r="M58" s="116">
        <v>3.56</v>
      </c>
      <c r="N58" s="115">
        <v>0</v>
      </c>
      <c r="O58" s="88">
        <v>0</v>
      </c>
      <c r="P58" s="88">
        <v>0</v>
      </c>
      <c r="Q58" s="88">
        <v>-25</v>
      </c>
      <c r="R58" s="88">
        <v>0</v>
      </c>
      <c r="S58" s="116">
        <v>0</v>
      </c>
      <c r="U58" s="115">
        <v>-25</v>
      </c>
      <c r="V58" s="116">
        <v>108.56</v>
      </c>
      <c r="W58">
        <v>55.87</v>
      </c>
      <c r="X58">
        <v>29.86</v>
      </c>
      <c r="Y58">
        <v>0</v>
      </c>
      <c r="Z58">
        <v>-25</v>
      </c>
      <c r="AA58">
        <v>3.56</v>
      </c>
      <c r="AB58">
        <v>19.27</v>
      </c>
    </row>
    <row r="59" spans="7:28">
      <c r="G59" t="s">
        <v>101</v>
      </c>
      <c r="H59" s="115">
        <v>6.74</v>
      </c>
      <c r="I59" s="88">
        <v>0</v>
      </c>
      <c r="J59" s="88">
        <v>0</v>
      </c>
      <c r="K59" s="88">
        <v>14.46</v>
      </c>
      <c r="L59" s="88">
        <v>0</v>
      </c>
      <c r="M59" s="116">
        <v>3.56</v>
      </c>
      <c r="N59" s="115">
        <v>0</v>
      </c>
      <c r="O59" s="88">
        <v>-11</v>
      </c>
      <c r="P59" s="88">
        <v>-115</v>
      </c>
      <c r="Q59" s="88">
        <v>0</v>
      </c>
      <c r="R59" s="88">
        <v>0</v>
      </c>
      <c r="S59" s="116">
        <v>0</v>
      </c>
      <c r="U59" s="115">
        <v>-126</v>
      </c>
      <c r="V59" s="116">
        <v>24.76</v>
      </c>
      <c r="W59">
        <v>6.74</v>
      </c>
      <c r="X59">
        <v>-11</v>
      </c>
      <c r="Y59">
        <v>0</v>
      </c>
      <c r="Z59">
        <v>14.46</v>
      </c>
      <c r="AA59">
        <v>3.56</v>
      </c>
      <c r="AB59">
        <v>-115</v>
      </c>
    </row>
    <row r="60" spans="7:28">
      <c r="G60" t="s">
        <v>102</v>
      </c>
      <c r="H60" s="115">
        <v>39.5</v>
      </c>
      <c r="I60" s="88">
        <v>0</v>
      </c>
      <c r="J60" s="88">
        <v>0</v>
      </c>
      <c r="K60" s="88">
        <v>14.45</v>
      </c>
      <c r="L60" s="88">
        <v>0</v>
      </c>
      <c r="M60" s="116">
        <v>3.56</v>
      </c>
      <c r="N60" s="115">
        <v>0</v>
      </c>
      <c r="O60" s="88">
        <v>-11</v>
      </c>
      <c r="P60" s="88">
        <v>-115</v>
      </c>
      <c r="Q60" s="88">
        <v>0</v>
      </c>
      <c r="R60" s="88">
        <v>0</v>
      </c>
      <c r="S60" s="116">
        <v>0</v>
      </c>
      <c r="U60" s="115">
        <v>-126</v>
      </c>
      <c r="V60" s="116">
        <v>57.51</v>
      </c>
      <c r="W60">
        <v>39.5</v>
      </c>
      <c r="X60">
        <v>-11</v>
      </c>
      <c r="Y60">
        <v>0</v>
      </c>
      <c r="Z60">
        <v>14.45</v>
      </c>
      <c r="AA60">
        <v>3.56</v>
      </c>
      <c r="AB60">
        <v>-115</v>
      </c>
    </row>
    <row r="61" spans="7:28">
      <c r="G61" t="s">
        <v>103</v>
      </c>
      <c r="H61" s="115">
        <v>85.73</v>
      </c>
      <c r="I61" s="88">
        <v>19.27</v>
      </c>
      <c r="J61" s="88">
        <v>0</v>
      </c>
      <c r="K61" s="88">
        <v>14.45</v>
      </c>
      <c r="L61" s="88">
        <v>3.18</v>
      </c>
      <c r="M61" s="116">
        <v>3.66</v>
      </c>
      <c r="N61" s="115">
        <v>0</v>
      </c>
      <c r="O61" s="88">
        <v>0</v>
      </c>
      <c r="P61" s="88">
        <v>-50</v>
      </c>
      <c r="Q61" s="88">
        <v>0</v>
      </c>
      <c r="R61" s="88">
        <v>0</v>
      </c>
      <c r="S61" s="116">
        <v>0</v>
      </c>
      <c r="U61" s="115">
        <v>-50</v>
      </c>
      <c r="V61" s="116">
        <v>126.29</v>
      </c>
      <c r="W61">
        <v>85.73</v>
      </c>
      <c r="X61">
        <v>19.27</v>
      </c>
      <c r="Y61">
        <v>3.18</v>
      </c>
      <c r="Z61">
        <v>14.45</v>
      </c>
      <c r="AA61">
        <v>3.66</v>
      </c>
      <c r="AB61">
        <v>-50</v>
      </c>
    </row>
    <row r="62" spans="7:28">
      <c r="G62" t="s">
        <v>104</v>
      </c>
      <c r="H62" s="115">
        <v>71.28</v>
      </c>
      <c r="I62" s="88">
        <v>25.05</v>
      </c>
      <c r="J62" s="88">
        <v>0</v>
      </c>
      <c r="K62" s="88">
        <v>14.45</v>
      </c>
      <c r="L62" s="88">
        <v>0</v>
      </c>
      <c r="M62" s="116">
        <v>3.56</v>
      </c>
      <c r="N62" s="115">
        <v>0</v>
      </c>
      <c r="O62" s="88">
        <v>0</v>
      </c>
      <c r="P62" s="88">
        <v>-50</v>
      </c>
      <c r="Q62" s="88">
        <v>0</v>
      </c>
      <c r="R62" s="88">
        <v>-4</v>
      </c>
      <c r="S62" s="116">
        <v>0</v>
      </c>
      <c r="U62" s="115">
        <v>-54</v>
      </c>
      <c r="V62" s="116">
        <v>114.34</v>
      </c>
      <c r="W62">
        <v>71.28</v>
      </c>
      <c r="X62">
        <v>25.05</v>
      </c>
      <c r="Y62">
        <v>-4</v>
      </c>
      <c r="Z62">
        <v>14.45</v>
      </c>
      <c r="AA62">
        <v>3.56</v>
      </c>
      <c r="AB62">
        <v>-50</v>
      </c>
    </row>
    <row r="63" spans="7:28">
      <c r="G63" t="s">
        <v>105</v>
      </c>
      <c r="H63" s="115">
        <v>0</v>
      </c>
      <c r="I63" s="88">
        <v>38.54</v>
      </c>
      <c r="J63" s="88">
        <v>0</v>
      </c>
      <c r="K63" s="88">
        <v>0</v>
      </c>
      <c r="L63" s="88">
        <v>0</v>
      </c>
      <c r="M63" s="116">
        <v>3.56</v>
      </c>
      <c r="N63" s="115">
        <v>-10</v>
      </c>
      <c r="O63" s="88">
        <v>0</v>
      </c>
      <c r="P63" s="88">
        <v>-35</v>
      </c>
      <c r="Q63" s="88">
        <v>-25</v>
      </c>
      <c r="R63" s="88">
        <v>0</v>
      </c>
      <c r="S63" s="116">
        <v>0</v>
      </c>
      <c r="U63" s="115">
        <v>-70</v>
      </c>
      <c r="V63" s="116">
        <v>42.1</v>
      </c>
      <c r="W63">
        <v>-10</v>
      </c>
      <c r="X63">
        <v>38.54</v>
      </c>
      <c r="Y63">
        <v>0</v>
      </c>
      <c r="Z63">
        <v>-25</v>
      </c>
      <c r="AA63">
        <v>3.56</v>
      </c>
      <c r="AB63">
        <v>-35</v>
      </c>
    </row>
    <row r="64" spans="7:28">
      <c r="G64" t="s">
        <v>106</v>
      </c>
      <c r="H64" s="115">
        <v>54.91</v>
      </c>
      <c r="I64" s="88">
        <v>52.98</v>
      </c>
      <c r="J64" s="88">
        <v>0</v>
      </c>
      <c r="K64" s="88">
        <v>14.45</v>
      </c>
      <c r="L64" s="88">
        <v>0</v>
      </c>
      <c r="M64" s="116">
        <v>3.56</v>
      </c>
      <c r="N64" s="115">
        <v>0</v>
      </c>
      <c r="O64" s="88">
        <v>0</v>
      </c>
      <c r="P64" s="88">
        <v>-105</v>
      </c>
      <c r="Q64" s="88">
        <v>0</v>
      </c>
      <c r="R64" s="88">
        <v>0</v>
      </c>
      <c r="S64" s="116">
        <v>0</v>
      </c>
      <c r="U64" s="115">
        <v>-105</v>
      </c>
      <c r="V64" s="116">
        <v>125.9</v>
      </c>
      <c r="W64">
        <v>54.91</v>
      </c>
      <c r="X64">
        <v>52.98</v>
      </c>
      <c r="Y64">
        <v>0</v>
      </c>
      <c r="Z64">
        <v>14.45</v>
      </c>
      <c r="AA64">
        <v>3.56</v>
      </c>
      <c r="AB64">
        <v>-105</v>
      </c>
    </row>
    <row r="65" spans="7:28">
      <c r="G65" t="s">
        <v>107</v>
      </c>
      <c r="H65" s="115">
        <v>33.71</v>
      </c>
      <c r="I65" s="88">
        <v>33.72</v>
      </c>
      <c r="J65" s="88">
        <v>0</v>
      </c>
      <c r="K65" s="88">
        <v>14.45</v>
      </c>
      <c r="L65" s="88">
        <v>0</v>
      </c>
      <c r="M65" s="116">
        <v>3.56</v>
      </c>
      <c r="N65" s="115">
        <v>0</v>
      </c>
      <c r="O65" s="88">
        <v>0</v>
      </c>
      <c r="P65" s="88">
        <v>-35</v>
      </c>
      <c r="Q65" s="88">
        <v>0</v>
      </c>
      <c r="R65" s="88">
        <v>0</v>
      </c>
      <c r="S65" s="116">
        <v>0</v>
      </c>
      <c r="U65" s="115">
        <v>-35</v>
      </c>
      <c r="V65" s="116">
        <v>85.44</v>
      </c>
      <c r="W65">
        <v>33.71</v>
      </c>
      <c r="X65">
        <v>33.72</v>
      </c>
      <c r="Y65">
        <v>0</v>
      </c>
      <c r="Z65">
        <v>14.45</v>
      </c>
      <c r="AA65">
        <v>3.56</v>
      </c>
      <c r="AB65">
        <v>-35</v>
      </c>
    </row>
    <row r="66" spans="7:28">
      <c r="G66" t="s">
        <v>108</v>
      </c>
      <c r="H66" s="115">
        <v>70.319999999999993</v>
      </c>
      <c r="I66" s="88">
        <v>72.25</v>
      </c>
      <c r="J66" s="88">
        <v>0</v>
      </c>
      <c r="K66" s="88">
        <v>14.45</v>
      </c>
      <c r="L66" s="88">
        <v>0</v>
      </c>
      <c r="M66" s="116">
        <v>3.56</v>
      </c>
      <c r="N66" s="115">
        <v>0</v>
      </c>
      <c r="O66" s="88">
        <v>0</v>
      </c>
      <c r="P66" s="88">
        <v>-35</v>
      </c>
      <c r="Q66" s="88">
        <v>0</v>
      </c>
      <c r="R66" s="88">
        <v>0</v>
      </c>
      <c r="S66" s="116">
        <v>0</v>
      </c>
      <c r="U66" s="115">
        <v>-35</v>
      </c>
      <c r="V66" s="116">
        <v>160.58000000000001</v>
      </c>
      <c r="W66">
        <v>70.319999999999993</v>
      </c>
      <c r="X66">
        <v>72.25</v>
      </c>
      <c r="Y66">
        <v>0</v>
      </c>
      <c r="Z66">
        <v>14.45</v>
      </c>
      <c r="AA66">
        <v>3.56</v>
      </c>
      <c r="AB66">
        <v>-35</v>
      </c>
    </row>
    <row r="67" spans="7:28">
      <c r="G67" t="s">
        <v>109</v>
      </c>
      <c r="H67" s="115">
        <v>0</v>
      </c>
      <c r="I67" s="88">
        <v>27.94</v>
      </c>
      <c r="J67" s="88">
        <v>0</v>
      </c>
      <c r="K67" s="88">
        <v>14.45</v>
      </c>
      <c r="L67" s="88">
        <v>4.1399999999999997</v>
      </c>
      <c r="M67" s="116">
        <v>3.56</v>
      </c>
      <c r="N67" s="115">
        <v>-47</v>
      </c>
      <c r="O67" s="88">
        <v>0</v>
      </c>
      <c r="P67" s="88">
        <v>-70</v>
      </c>
      <c r="Q67" s="88">
        <v>0</v>
      </c>
      <c r="R67" s="88">
        <v>0</v>
      </c>
      <c r="S67" s="116">
        <v>0</v>
      </c>
      <c r="U67" s="115">
        <v>-117</v>
      </c>
      <c r="V67" s="116">
        <v>50.09</v>
      </c>
      <c r="W67">
        <v>-47</v>
      </c>
      <c r="X67">
        <v>27.94</v>
      </c>
      <c r="Y67">
        <v>4.1399999999999997</v>
      </c>
      <c r="Z67">
        <v>14.45</v>
      </c>
      <c r="AA67">
        <v>3.56</v>
      </c>
      <c r="AB67">
        <v>-70</v>
      </c>
    </row>
    <row r="68" spans="7:28">
      <c r="G68" t="s">
        <v>110</v>
      </c>
      <c r="H68" s="115">
        <v>0</v>
      </c>
      <c r="I68" s="88">
        <v>61.65</v>
      </c>
      <c r="J68" s="88">
        <v>0</v>
      </c>
      <c r="K68" s="88">
        <v>0</v>
      </c>
      <c r="L68" s="88">
        <v>0</v>
      </c>
      <c r="M68" s="116">
        <v>3.66</v>
      </c>
      <c r="N68" s="115">
        <v>-22</v>
      </c>
      <c r="O68" s="88">
        <v>0</v>
      </c>
      <c r="P68" s="88">
        <v>-5</v>
      </c>
      <c r="Q68" s="88">
        <v>-25</v>
      </c>
      <c r="R68" s="88">
        <v>-2.5</v>
      </c>
      <c r="S68" s="116">
        <v>0</v>
      </c>
      <c r="U68" s="115">
        <v>-54.5</v>
      </c>
      <c r="V68" s="116">
        <v>65.31</v>
      </c>
      <c r="W68">
        <v>-22</v>
      </c>
      <c r="X68">
        <v>61.65</v>
      </c>
      <c r="Y68">
        <v>-2.5</v>
      </c>
      <c r="Z68">
        <v>-25</v>
      </c>
      <c r="AA68">
        <v>3.66</v>
      </c>
      <c r="AB68">
        <v>-5</v>
      </c>
    </row>
    <row r="69" spans="7:28">
      <c r="G69" t="s">
        <v>111</v>
      </c>
      <c r="H69" s="115">
        <v>14.45</v>
      </c>
      <c r="I69" s="88">
        <v>63.58</v>
      </c>
      <c r="J69" s="88">
        <v>0</v>
      </c>
      <c r="K69" s="88">
        <v>14.45</v>
      </c>
      <c r="L69" s="88">
        <v>0.48</v>
      </c>
      <c r="M69" s="116">
        <v>3.56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96.52</v>
      </c>
      <c r="W69">
        <v>14.45</v>
      </c>
      <c r="X69">
        <v>63.58</v>
      </c>
      <c r="Y69">
        <v>0.48</v>
      </c>
      <c r="Z69">
        <v>14.45</v>
      </c>
      <c r="AA69">
        <v>3.56</v>
      </c>
      <c r="AB69">
        <v>0</v>
      </c>
    </row>
    <row r="70" spans="7:28">
      <c r="G70" t="s">
        <v>112</v>
      </c>
      <c r="H70" s="115">
        <v>0</v>
      </c>
      <c r="I70" s="88">
        <v>84.77</v>
      </c>
      <c r="J70" s="88">
        <v>0</v>
      </c>
      <c r="K70" s="88">
        <v>14.45</v>
      </c>
      <c r="L70" s="88">
        <v>0.48</v>
      </c>
      <c r="M70" s="116">
        <v>3.47</v>
      </c>
      <c r="N70" s="115">
        <v>-54</v>
      </c>
      <c r="O70" s="88">
        <v>0</v>
      </c>
      <c r="P70" s="88">
        <v>-10</v>
      </c>
      <c r="Q70" s="88">
        <v>0</v>
      </c>
      <c r="R70" s="88">
        <v>0</v>
      </c>
      <c r="S70" s="116">
        <v>0</v>
      </c>
      <c r="U70" s="115">
        <v>-64</v>
      </c>
      <c r="V70" s="116">
        <v>103.17</v>
      </c>
      <c r="W70">
        <v>-54</v>
      </c>
      <c r="X70">
        <v>84.77</v>
      </c>
      <c r="Y70">
        <v>0.48</v>
      </c>
      <c r="Z70">
        <v>14.45</v>
      </c>
      <c r="AA70">
        <v>3.47</v>
      </c>
      <c r="AB70">
        <v>-10</v>
      </c>
    </row>
    <row r="71" spans="7:28">
      <c r="G71" t="s">
        <v>113</v>
      </c>
      <c r="H71" s="115">
        <v>0</v>
      </c>
      <c r="I71" s="88">
        <v>33.72</v>
      </c>
      <c r="J71" s="88">
        <v>0</v>
      </c>
      <c r="K71" s="88">
        <v>14.45</v>
      </c>
      <c r="L71" s="88">
        <v>0.96</v>
      </c>
      <c r="M71" s="116">
        <v>3.66</v>
      </c>
      <c r="N71" s="115">
        <v>-20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>
        <v>-50</v>
      </c>
      <c r="V71" s="116">
        <v>52.79</v>
      </c>
      <c r="W71">
        <v>-20</v>
      </c>
      <c r="X71">
        <v>33.72</v>
      </c>
      <c r="Y71">
        <v>0.96</v>
      </c>
      <c r="Z71">
        <v>14.45</v>
      </c>
      <c r="AA71">
        <v>3.66</v>
      </c>
      <c r="AB71">
        <v>-30</v>
      </c>
    </row>
    <row r="72" spans="7:28">
      <c r="G72" t="s">
        <v>114</v>
      </c>
      <c r="H72" s="115">
        <v>0</v>
      </c>
      <c r="I72" s="88">
        <v>9.6300000000000008</v>
      </c>
      <c r="J72" s="88">
        <v>24.08</v>
      </c>
      <c r="K72" s="88">
        <v>28.91</v>
      </c>
      <c r="L72" s="88">
        <v>0.96</v>
      </c>
      <c r="M72" s="116">
        <v>3.47</v>
      </c>
      <c r="N72" s="115">
        <v>-74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-74</v>
      </c>
      <c r="V72" s="116">
        <v>67.05</v>
      </c>
      <c r="W72">
        <v>-74</v>
      </c>
      <c r="X72">
        <v>9.6300000000000008</v>
      </c>
      <c r="Y72">
        <v>0.96</v>
      </c>
      <c r="Z72">
        <v>28.91</v>
      </c>
      <c r="AA72">
        <v>3.47</v>
      </c>
      <c r="AB72">
        <v>24.08</v>
      </c>
    </row>
    <row r="73" spans="7:28">
      <c r="G73" t="s">
        <v>115</v>
      </c>
      <c r="H73" s="115">
        <v>0</v>
      </c>
      <c r="I73" s="88">
        <v>0</v>
      </c>
      <c r="J73" s="88">
        <v>35.65</v>
      </c>
      <c r="K73" s="88">
        <v>0</v>
      </c>
      <c r="L73" s="88">
        <v>7.22</v>
      </c>
      <c r="M73" s="116">
        <v>3.56</v>
      </c>
      <c r="N73" s="115">
        <v>-50</v>
      </c>
      <c r="O73" s="88">
        <v>-8</v>
      </c>
      <c r="P73" s="88">
        <v>0</v>
      </c>
      <c r="Q73" s="88">
        <v>-15</v>
      </c>
      <c r="R73" s="88">
        <v>0</v>
      </c>
      <c r="S73" s="116">
        <v>0</v>
      </c>
      <c r="U73" s="115">
        <v>-73</v>
      </c>
      <c r="V73" s="116">
        <v>46.43</v>
      </c>
      <c r="W73">
        <v>-50</v>
      </c>
      <c r="X73">
        <v>-8</v>
      </c>
      <c r="Y73">
        <v>7.22</v>
      </c>
      <c r="Z73">
        <v>-15</v>
      </c>
      <c r="AA73">
        <v>3.56</v>
      </c>
      <c r="AB73">
        <v>35.65</v>
      </c>
    </row>
    <row r="74" spans="7:28">
      <c r="G74" t="s">
        <v>116</v>
      </c>
      <c r="H74" s="115">
        <v>0</v>
      </c>
      <c r="I74" s="88">
        <v>15.41</v>
      </c>
      <c r="J74" s="88">
        <v>13.49</v>
      </c>
      <c r="K74" s="88">
        <v>14.45</v>
      </c>
      <c r="L74" s="88">
        <v>0</v>
      </c>
      <c r="M74" s="116">
        <v>3.56</v>
      </c>
      <c r="N74" s="115">
        <v>-115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-115</v>
      </c>
      <c r="V74" s="116">
        <v>46.91</v>
      </c>
      <c r="W74">
        <v>-115</v>
      </c>
      <c r="X74">
        <v>15.41</v>
      </c>
      <c r="Y74">
        <v>0</v>
      </c>
      <c r="Z74">
        <v>14.45</v>
      </c>
      <c r="AA74">
        <v>3.56</v>
      </c>
      <c r="AB74">
        <v>13.49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28.9</v>
      </c>
      <c r="L75" s="88">
        <v>1.64</v>
      </c>
      <c r="M75" s="116">
        <v>3.66</v>
      </c>
      <c r="N75" s="115">
        <v>-84</v>
      </c>
      <c r="O75" s="88">
        <v>-30</v>
      </c>
      <c r="P75" s="88">
        <v>-25</v>
      </c>
      <c r="Q75" s="88">
        <v>0</v>
      </c>
      <c r="R75" s="88">
        <v>0</v>
      </c>
      <c r="S75" s="116">
        <v>0</v>
      </c>
      <c r="U75" s="115">
        <v>-139</v>
      </c>
      <c r="V75" s="116">
        <v>34.200000000000003</v>
      </c>
      <c r="W75">
        <v>-84</v>
      </c>
      <c r="X75">
        <v>-30</v>
      </c>
      <c r="Y75">
        <v>1.64</v>
      </c>
      <c r="Z75">
        <v>28.9</v>
      </c>
      <c r="AA75">
        <v>3.66</v>
      </c>
      <c r="AB75">
        <v>-25</v>
      </c>
    </row>
    <row r="76" spans="7:28">
      <c r="G76" t="s">
        <v>118</v>
      </c>
      <c r="H76" s="115">
        <v>0</v>
      </c>
      <c r="I76" s="88">
        <v>0</v>
      </c>
      <c r="J76" s="88">
        <v>12.52</v>
      </c>
      <c r="K76" s="88">
        <v>28.91</v>
      </c>
      <c r="L76" s="88">
        <v>0</v>
      </c>
      <c r="M76" s="116">
        <v>3.56</v>
      </c>
      <c r="N76" s="115">
        <v>-74</v>
      </c>
      <c r="O76" s="88">
        <v>-35</v>
      </c>
      <c r="P76" s="88">
        <v>0</v>
      </c>
      <c r="Q76" s="88">
        <v>0</v>
      </c>
      <c r="R76" s="88">
        <v>0</v>
      </c>
      <c r="S76" s="116">
        <v>0</v>
      </c>
      <c r="U76" s="115">
        <v>-109</v>
      </c>
      <c r="V76" s="116">
        <v>44.99</v>
      </c>
      <c r="W76">
        <v>-74</v>
      </c>
      <c r="X76">
        <v>-35</v>
      </c>
      <c r="Y76">
        <v>0</v>
      </c>
      <c r="Z76">
        <v>28.91</v>
      </c>
      <c r="AA76">
        <v>3.56</v>
      </c>
      <c r="AB76">
        <v>12.52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28.9</v>
      </c>
      <c r="L77" s="88">
        <v>1.64</v>
      </c>
      <c r="M77" s="116">
        <v>3.56</v>
      </c>
      <c r="N77" s="115">
        <v>-47</v>
      </c>
      <c r="O77" s="88">
        <v>-50</v>
      </c>
      <c r="P77" s="88">
        <v>0</v>
      </c>
      <c r="Q77" s="88">
        <v>0</v>
      </c>
      <c r="R77" s="88">
        <v>0</v>
      </c>
      <c r="S77" s="116">
        <v>0</v>
      </c>
      <c r="U77" s="115">
        <v>-97</v>
      </c>
      <c r="V77" s="116">
        <v>34.1</v>
      </c>
      <c r="W77">
        <v>-47</v>
      </c>
      <c r="X77">
        <v>-50</v>
      </c>
      <c r="Y77">
        <v>1.64</v>
      </c>
      <c r="Z77">
        <v>28.9</v>
      </c>
      <c r="AA77">
        <v>3.56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1.64</v>
      </c>
      <c r="M78" s="116">
        <v>3.56</v>
      </c>
      <c r="N78" s="115">
        <v>-15</v>
      </c>
      <c r="O78" s="88">
        <v>-60</v>
      </c>
      <c r="P78" s="88">
        <v>-45</v>
      </c>
      <c r="Q78" s="88">
        <v>-25</v>
      </c>
      <c r="R78" s="88">
        <v>0</v>
      </c>
      <c r="S78" s="116">
        <v>0</v>
      </c>
      <c r="U78" s="115">
        <v>-145</v>
      </c>
      <c r="V78" s="116">
        <v>5.2</v>
      </c>
      <c r="W78">
        <v>-15</v>
      </c>
      <c r="X78">
        <v>-60</v>
      </c>
      <c r="Y78">
        <v>1.64</v>
      </c>
      <c r="Z78">
        <v>-25</v>
      </c>
      <c r="AA78">
        <v>3.56</v>
      </c>
      <c r="AB78">
        <v>-45</v>
      </c>
    </row>
    <row r="79" spans="7:28">
      <c r="G79" t="s">
        <v>121</v>
      </c>
      <c r="H79" s="115">
        <v>26.01</v>
      </c>
      <c r="I79" s="88">
        <v>0</v>
      </c>
      <c r="J79" s="88">
        <v>0</v>
      </c>
      <c r="K79" s="88">
        <v>28.9</v>
      </c>
      <c r="L79" s="88">
        <v>8.19</v>
      </c>
      <c r="M79" s="116">
        <v>3.56</v>
      </c>
      <c r="N79" s="115">
        <v>0</v>
      </c>
      <c r="O79" s="88">
        <v>-108</v>
      </c>
      <c r="P79" s="88">
        <v>-40</v>
      </c>
      <c r="Q79" s="88">
        <v>0</v>
      </c>
      <c r="R79" s="88">
        <v>0</v>
      </c>
      <c r="S79" s="116">
        <v>0</v>
      </c>
      <c r="U79" s="115">
        <v>-148</v>
      </c>
      <c r="V79" s="116">
        <v>66.66</v>
      </c>
      <c r="W79">
        <v>26.01</v>
      </c>
      <c r="X79">
        <v>-108</v>
      </c>
      <c r="Y79">
        <v>8.19</v>
      </c>
      <c r="Z79">
        <v>28.9</v>
      </c>
      <c r="AA79">
        <v>3.56</v>
      </c>
      <c r="AB79">
        <v>-40</v>
      </c>
    </row>
    <row r="80" spans="7:28">
      <c r="G80" t="s">
        <v>122</v>
      </c>
      <c r="H80" s="115">
        <v>33.72</v>
      </c>
      <c r="I80" s="88">
        <v>0</v>
      </c>
      <c r="J80" s="88">
        <v>0</v>
      </c>
      <c r="K80" s="88">
        <v>28.9</v>
      </c>
      <c r="L80" s="88">
        <v>1.44</v>
      </c>
      <c r="M80" s="116">
        <v>3.56</v>
      </c>
      <c r="N80" s="115">
        <v>0</v>
      </c>
      <c r="O80" s="88">
        <v>-85</v>
      </c>
      <c r="P80" s="88">
        <v>0</v>
      </c>
      <c r="Q80" s="88">
        <v>0</v>
      </c>
      <c r="R80" s="88">
        <v>0</v>
      </c>
      <c r="S80" s="116">
        <v>0</v>
      </c>
      <c r="U80" s="115">
        <v>-85</v>
      </c>
      <c r="V80" s="116">
        <v>67.62</v>
      </c>
      <c r="W80">
        <v>33.72</v>
      </c>
      <c r="X80">
        <v>-85</v>
      </c>
      <c r="Y80">
        <v>1.44</v>
      </c>
      <c r="Z80">
        <v>28.9</v>
      </c>
      <c r="AA80">
        <v>3.56</v>
      </c>
      <c r="AB80">
        <v>0</v>
      </c>
    </row>
    <row r="81" spans="7:28">
      <c r="G81" t="s">
        <v>123</v>
      </c>
      <c r="H81" s="115">
        <v>52.02</v>
      </c>
      <c r="I81" s="88">
        <v>0</v>
      </c>
      <c r="J81" s="88">
        <v>0</v>
      </c>
      <c r="K81" s="88">
        <v>19.27</v>
      </c>
      <c r="L81" s="88">
        <v>5.78</v>
      </c>
      <c r="M81" s="116">
        <v>3.56</v>
      </c>
      <c r="N81" s="115">
        <v>0</v>
      </c>
      <c r="O81" s="88">
        <v>-120</v>
      </c>
      <c r="P81" s="88">
        <v>-24</v>
      </c>
      <c r="Q81" s="88">
        <v>0</v>
      </c>
      <c r="R81" s="88">
        <v>0</v>
      </c>
      <c r="S81" s="116">
        <v>0</v>
      </c>
      <c r="U81" s="115">
        <v>-144</v>
      </c>
      <c r="V81" s="116">
        <v>80.63</v>
      </c>
      <c r="W81">
        <v>52.02</v>
      </c>
      <c r="X81">
        <v>-120</v>
      </c>
      <c r="Y81">
        <v>5.78</v>
      </c>
      <c r="Z81">
        <v>19.27</v>
      </c>
      <c r="AA81">
        <v>3.56</v>
      </c>
      <c r="AB81">
        <v>-24</v>
      </c>
    </row>
    <row r="82" spans="7:28">
      <c r="G82" t="s">
        <v>124</v>
      </c>
      <c r="H82" s="115">
        <v>76.099999999999994</v>
      </c>
      <c r="I82" s="88">
        <v>0</v>
      </c>
      <c r="J82" s="88">
        <v>0</v>
      </c>
      <c r="K82" s="88">
        <v>14.45</v>
      </c>
      <c r="L82" s="88">
        <v>4.82</v>
      </c>
      <c r="M82" s="116">
        <v>3.66</v>
      </c>
      <c r="N82" s="115">
        <v>0</v>
      </c>
      <c r="O82" s="88">
        <v>-100</v>
      </c>
      <c r="P82" s="88">
        <v>-57</v>
      </c>
      <c r="Q82" s="88">
        <v>0</v>
      </c>
      <c r="R82" s="88">
        <v>0</v>
      </c>
      <c r="S82" s="116">
        <v>0</v>
      </c>
      <c r="U82" s="115">
        <v>-157</v>
      </c>
      <c r="V82" s="116">
        <v>99.03</v>
      </c>
      <c r="W82">
        <v>76.099999999999994</v>
      </c>
      <c r="X82">
        <v>-100</v>
      </c>
      <c r="Y82">
        <v>4.82</v>
      </c>
      <c r="Z82">
        <v>14.45</v>
      </c>
      <c r="AA82">
        <v>3.66</v>
      </c>
      <c r="AB82">
        <v>-57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5.78</v>
      </c>
      <c r="M83" s="116">
        <v>1.1599999999999999</v>
      </c>
      <c r="N83" s="115">
        <v>0</v>
      </c>
      <c r="O83" s="88">
        <v>-40</v>
      </c>
      <c r="P83" s="88">
        <v>-90</v>
      </c>
      <c r="Q83" s="88">
        <v>-20</v>
      </c>
      <c r="R83" s="88">
        <v>0</v>
      </c>
      <c r="S83" s="116">
        <v>0</v>
      </c>
      <c r="U83" s="115">
        <v>-150</v>
      </c>
      <c r="V83" s="116">
        <v>6.94</v>
      </c>
      <c r="W83">
        <v>0</v>
      </c>
      <c r="X83">
        <v>-40</v>
      </c>
      <c r="Y83">
        <v>5.78</v>
      </c>
      <c r="Z83">
        <v>-20</v>
      </c>
      <c r="AA83">
        <v>1.1599999999999999</v>
      </c>
      <c r="AB83">
        <v>-90</v>
      </c>
    </row>
    <row r="84" spans="7:28">
      <c r="G84" t="s">
        <v>126</v>
      </c>
      <c r="H84" s="115">
        <v>17.329999999999998</v>
      </c>
      <c r="I84" s="88">
        <v>0</v>
      </c>
      <c r="J84" s="88">
        <v>0</v>
      </c>
      <c r="K84" s="88">
        <v>14.45</v>
      </c>
      <c r="L84" s="88">
        <v>4.82</v>
      </c>
      <c r="M84" s="116">
        <v>0.57999999999999996</v>
      </c>
      <c r="N84" s="115">
        <v>0</v>
      </c>
      <c r="O84" s="88">
        <v>-87</v>
      </c>
      <c r="P84" s="88">
        <v>-57</v>
      </c>
      <c r="Q84" s="88">
        <v>0</v>
      </c>
      <c r="R84" s="88">
        <v>0</v>
      </c>
      <c r="S84" s="116">
        <v>0</v>
      </c>
      <c r="U84" s="115">
        <v>-144</v>
      </c>
      <c r="V84" s="116">
        <v>37.18</v>
      </c>
      <c r="W84">
        <v>17.329999999999998</v>
      </c>
      <c r="X84">
        <v>-87</v>
      </c>
      <c r="Y84">
        <v>4.82</v>
      </c>
      <c r="Z84">
        <v>14.45</v>
      </c>
      <c r="AA84">
        <v>0.57999999999999996</v>
      </c>
      <c r="AB84">
        <v>-57</v>
      </c>
    </row>
    <row r="85" spans="7:28">
      <c r="G85" t="s">
        <v>127</v>
      </c>
      <c r="H85" s="115">
        <v>46.24</v>
      </c>
      <c r="I85" s="88">
        <v>4.82</v>
      </c>
      <c r="J85" s="88">
        <v>0</v>
      </c>
      <c r="K85" s="88">
        <v>14.45</v>
      </c>
      <c r="L85" s="88">
        <v>10.4</v>
      </c>
      <c r="M85" s="116">
        <v>0.67</v>
      </c>
      <c r="N85" s="115">
        <v>0</v>
      </c>
      <c r="O85" s="88">
        <v>0</v>
      </c>
      <c r="P85" s="88">
        <v>-36</v>
      </c>
      <c r="Q85" s="88">
        <v>0</v>
      </c>
      <c r="R85" s="88">
        <v>0</v>
      </c>
      <c r="S85" s="116">
        <v>0</v>
      </c>
      <c r="U85" s="115">
        <v>-36</v>
      </c>
      <c r="V85" s="116">
        <v>76.58</v>
      </c>
      <c r="W85">
        <v>46.24</v>
      </c>
      <c r="X85">
        <v>4.82</v>
      </c>
      <c r="Y85">
        <v>10.4</v>
      </c>
      <c r="Z85">
        <v>14.45</v>
      </c>
      <c r="AA85">
        <v>0.67</v>
      </c>
      <c r="AB85">
        <v>-36</v>
      </c>
    </row>
    <row r="86" spans="7:28">
      <c r="G86" t="s">
        <v>128</v>
      </c>
      <c r="H86" s="115">
        <v>26.01</v>
      </c>
      <c r="I86" s="88">
        <v>0</v>
      </c>
      <c r="J86" s="88">
        <v>0</v>
      </c>
      <c r="K86" s="88">
        <v>14.45</v>
      </c>
      <c r="L86" s="88">
        <v>1.44</v>
      </c>
      <c r="M86" s="116">
        <v>0.39</v>
      </c>
      <c r="N86" s="115">
        <v>0</v>
      </c>
      <c r="O86" s="88">
        <v>-25</v>
      </c>
      <c r="P86" s="88">
        <v>-55</v>
      </c>
      <c r="Q86" s="88">
        <v>0</v>
      </c>
      <c r="R86" s="88">
        <v>0</v>
      </c>
      <c r="S86" s="116">
        <v>0</v>
      </c>
      <c r="U86" s="115">
        <v>-80</v>
      </c>
      <c r="V86" s="116">
        <v>42.29</v>
      </c>
      <c r="W86">
        <v>26.01</v>
      </c>
      <c r="X86">
        <v>-25</v>
      </c>
      <c r="Y86">
        <v>1.44</v>
      </c>
      <c r="Z86">
        <v>14.45</v>
      </c>
      <c r="AA86">
        <v>0.39</v>
      </c>
      <c r="AB86">
        <v>-55</v>
      </c>
    </row>
    <row r="87" spans="7:28">
      <c r="G87" t="s">
        <v>129</v>
      </c>
      <c r="H87" s="115">
        <v>3.85</v>
      </c>
      <c r="I87" s="88">
        <v>0</v>
      </c>
      <c r="J87" s="88">
        <v>0</v>
      </c>
      <c r="K87" s="88">
        <v>14.45</v>
      </c>
      <c r="L87" s="88">
        <v>4.82</v>
      </c>
      <c r="M87" s="116">
        <v>0</v>
      </c>
      <c r="N87" s="115">
        <v>0</v>
      </c>
      <c r="O87" s="88">
        <v>-60</v>
      </c>
      <c r="P87" s="88">
        <v>-100</v>
      </c>
      <c r="Q87" s="88">
        <v>0</v>
      </c>
      <c r="R87" s="88">
        <v>0</v>
      </c>
      <c r="S87" s="116">
        <v>0</v>
      </c>
      <c r="U87" s="115">
        <v>-160</v>
      </c>
      <c r="V87" s="116">
        <v>23.12</v>
      </c>
      <c r="W87">
        <v>3.85</v>
      </c>
      <c r="X87">
        <v>-60</v>
      </c>
      <c r="Y87">
        <v>4.82</v>
      </c>
      <c r="Z87">
        <v>14.45</v>
      </c>
      <c r="AA87">
        <v>0</v>
      </c>
      <c r="AB87">
        <v>-100</v>
      </c>
    </row>
    <row r="88" spans="7:28">
      <c r="G88" t="s">
        <v>130</v>
      </c>
      <c r="H88" s="115">
        <v>34.67</v>
      </c>
      <c r="I88" s="88">
        <v>0</v>
      </c>
      <c r="J88" s="88">
        <v>0</v>
      </c>
      <c r="K88" s="88">
        <v>0</v>
      </c>
      <c r="L88" s="88">
        <v>4.05</v>
      </c>
      <c r="M88" s="116">
        <v>0</v>
      </c>
      <c r="N88" s="115">
        <v>0</v>
      </c>
      <c r="O88" s="88">
        <v>-35</v>
      </c>
      <c r="P88" s="88">
        <v>-73</v>
      </c>
      <c r="Q88" s="88">
        <v>-20</v>
      </c>
      <c r="R88" s="88">
        <v>0</v>
      </c>
      <c r="S88" s="116">
        <v>0</v>
      </c>
      <c r="U88" s="115">
        <v>-128</v>
      </c>
      <c r="V88" s="116">
        <v>38.72</v>
      </c>
      <c r="W88">
        <v>34.67</v>
      </c>
      <c r="X88">
        <v>-35</v>
      </c>
      <c r="Y88">
        <v>4.05</v>
      </c>
      <c r="Z88">
        <v>-20</v>
      </c>
      <c r="AA88">
        <v>0</v>
      </c>
      <c r="AB88">
        <v>-73</v>
      </c>
    </row>
    <row r="89" spans="7:28">
      <c r="G89" t="s">
        <v>131</v>
      </c>
      <c r="H89" s="115">
        <v>28.89</v>
      </c>
      <c r="I89" s="88">
        <v>0</v>
      </c>
      <c r="J89" s="88">
        <v>0</v>
      </c>
      <c r="K89" s="88">
        <v>19.27</v>
      </c>
      <c r="L89" s="88">
        <v>2.7</v>
      </c>
      <c r="M89" s="116">
        <v>0</v>
      </c>
      <c r="N89" s="115">
        <v>0</v>
      </c>
      <c r="O89" s="88">
        <v>-65</v>
      </c>
      <c r="P89" s="88">
        <v>0</v>
      </c>
      <c r="Q89" s="88">
        <v>0</v>
      </c>
      <c r="R89" s="88">
        <v>0</v>
      </c>
      <c r="S89" s="116">
        <v>0</v>
      </c>
      <c r="U89" s="115">
        <v>-65</v>
      </c>
      <c r="V89" s="116">
        <v>50.86</v>
      </c>
      <c r="W89">
        <v>28.89</v>
      </c>
      <c r="X89">
        <v>-65</v>
      </c>
      <c r="Y89">
        <v>2.7</v>
      </c>
      <c r="Z89">
        <v>19.27</v>
      </c>
      <c r="AA89">
        <v>0</v>
      </c>
      <c r="AB89">
        <v>0</v>
      </c>
    </row>
    <row r="90" spans="7:28">
      <c r="G90" t="s">
        <v>132</v>
      </c>
      <c r="H90" s="115">
        <v>28.9</v>
      </c>
      <c r="I90" s="88">
        <v>0</v>
      </c>
      <c r="J90" s="88">
        <v>0</v>
      </c>
      <c r="K90" s="88">
        <v>9.6300000000000008</v>
      </c>
      <c r="L90" s="88">
        <v>1.93</v>
      </c>
      <c r="M90" s="116">
        <v>0</v>
      </c>
      <c r="N90" s="115">
        <v>0</v>
      </c>
      <c r="O90" s="88">
        <v>-45</v>
      </c>
      <c r="P90" s="88">
        <v>-29</v>
      </c>
      <c r="Q90" s="88">
        <v>0</v>
      </c>
      <c r="R90" s="88">
        <v>0</v>
      </c>
      <c r="S90" s="116">
        <v>0</v>
      </c>
      <c r="U90" s="115">
        <v>-74</v>
      </c>
      <c r="V90" s="116">
        <v>40.46</v>
      </c>
      <c r="W90">
        <v>28.9</v>
      </c>
      <c r="X90">
        <v>-45</v>
      </c>
      <c r="Y90">
        <v>1.93</v>
      </c>
      <c r="Z90">
        <v>9.6300000000000008</v>
      </c>
      <c r="AA90">
        <v>0</v>
      </c>
      <c r="AB90">
        <v>-29</v>
      </c>
    </row>
    <row r="91" spans="7:28">
      <c r="G91" t="s">
        <v>133</v>
      </c>
      <c r="H91" s="115">
        <v>0</v>
      </c>
      <c r="I91" s="88">
        <v>33.71</v>
      </c>
      <c r="J91" s="88">
        <v>0</v>
      </c>
      <c r="K91" s="88">
        <v>9.6300000000000008</v>
      </c>
      <c r="L91" s="88">
        <v>7.71</v>
      </c>
      <c r="M91" s="116">
        <v>0</v>
      </c>
      <c r="N91" s="115">
        <v>0</v>
      </c>
      <c r="O91" s="88">
        <v>0</v>
      </c>
      <c r="P91" s="88">
        <v>-50</v>
      </c>
      <c r="Q91" s="88">
        <v>0</v>
      </c>
      <c r="R91" s="88">
        <v>0</v>
      </c>
      <c r="S91" s="116">
        <v>0</v>
      </c>
      <c r="U91" s="115">
        <v>-50</v>
      </c>
      <c r="V91" s="116">
        <v>51.05</v>
      </c>
      <c r="W91">
        <v>0</v>
      </c>
      <c r="X91">
        <v>33.71</v>
      </c>
      <c r="Y91">
        <v>7.71</v>
      </c>
      <c r="Z91">
        <v>9.6300000000000008</v>
      </c>
      <c r="AA91">
        <v>0</v>
      </c>
      <c r="AB91">
        <v>-50</v>
      </c>
    </row>
    <row r="92" spans="7:28">
      <c r="G92" t="s">
        <v>134</v>
      </c>
      <c r="H92" s="115">
        <v>0</v>
      </c>
      <c r="I92" s="88">
        <v>14.45</v>
      </c>
      <c r="J92" s="88">
        <v>0</v>
      </c>
      <c r="K92" s="88">
        <v>9.6300000000000008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24.08</v>
      </c>
      <c r="W92">
        <v>0</v>
      </c>
      <c r="X92">
        <v>14.45</v>
      </c>
      <c r="Y92">
        <v>0</v>
      </c>
      <c r="Z92">
        <v>9.6300000000000008</v>
      </c>
      <c r="AA92">
        <v>0</v>
      </c>
      <c r="AB92">
        <v>0</v>
      </c>
    </row>
    <row r="93" spans="7:28">
      <c r="G93" t="s">
        <v>135</v>
      </c>
      <c r="H93" s="115">
        <v>52.98</v>
      </c>
      <c r="I93" s="88">
        <v>57.8</v>
      </c>
      <c r="J93" s="88">
        <v>0</v>
      </c>
      <c r="K93" s="88">
        <v>0</v>
      </c>
      <c r="L93" s="88">
        <v>0.96</v>
      </c>
      <c r="M93" s="116">
        <v>3.18</v>
      </c>
      <c r="N93" s="115">
        <v>0</v>
      </c>
      <c r="O93" s="88">
        <v>0</v>
      </c>
      <c r="P93" s="88">
        <v>-41</v>
      </c>
      <c r="Q93" s="88">
        <v>-20</v>
      </c>
      <c r="R93" s="88">
        <v>0</v>
      </c>
      <c r="S93" s="116">
        <v>0</v>
      </c>
      <c r="U93" s="115">
        <v>-61</v>
      </c>
      <c r="V93" s="116">
        <v>114.92</v>
      </c>
      <c r="W93">
        <v>52.98</v>
      </c>
      <c r="X93">
        <v>57.8</v>
      </c>
      <c r="Y93">
        <v>0.96</v>
      </c>
      <c r="Z93">
        <v>-20</v>
      </c>
      <c r="AA93">
        <v>3.18</v>
      </c>
      <c r="AB93">
        <v>-41</v>
      </c>
    </row>
    <row r="94" spans="7:28">
      <c r="G94" t="s">
        <v>136</v>
      </c>
      <c r="H94" s="115">
        <v>0</v>
      </c>
      <c r="I94" s="88">
        <v>19.27</v>
      </c>
      <c r="J94" s="88">
        <v>0</v>
      </c>
      <c r="K94" s="88">
        <v>9.6300000000000008</v>
      </c>
      <c r="L94" s="88">
        <v>0.48</v>
      </c>
      <c r="M94" s="116">
        <v>0</v>
      </c>
      <c r="N94" s="115">
        <v>-11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-11</v>
      </c>
      <c r="V94" s="116">
        <v>29.38</v>
      </c>
      <c r="W94">
        <v>-11</v>
      </c>
      <c r="X94">
        <v>19.27</v>
      </c>
      <c r="Y94">
        <v>0.48</v>
      </c>
      <c r="Z94">
        <v>9.6300000000000008</v>
      </c>
      <c r="AA94">
        <v>0</v>
      </c>
      <c r="AB94">
        <v>0</v>
      </c>
    </row>
    <row r="95" spans="7:28">
      <c r="G95" t="s">
        <v>137</v>
      </c>
      <c r="H95" s="115">
        <v>1.93</v>
      </c>
      <c r="I95" s="88">
        <v>38.53</v>
      </c>
      <c r="J95" s="88">
        <v>0</v>
      </c>
      <c r="K95" s="88">
        <v>9.6300000000000008</v>
      </c>
      <c r="L95" s="88">
        <v>0.19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50.28</v>
      </c>
      <c r="W95">
        <v>1.93</v>
      </c>
      <c r="X95">
        <v>38.53</v>
      </c>
      <c r="Y95">
        <v>0.19</v>
      </c>
      <c r="Z95">
        <v>9.6300000000000008</v>
      </c>
      <c r="AA95">
        <v>0</v>
      </c>
      <c r="AB95">
        <v>0</v>
      </c>
    </row>
    <row r="96" spans="7:28">
      <c r="G96" t="s">
        <v>138</v>
      </c>
      <c r="H96" s="115">
        <v>28.9</v>
      </c>
      <c r="I96" s="88">
        <v>28.9</v>
      </c>
      <c r="J96" s="88">
        <v>0</v>
      </c>
      <c r="K96" s="88">
        <v>9.6300000000000008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67.430000000000007</v>
      </c>
      <c r="W96">
        <v>28.9</v>
      </c>
      <c r="X96">
        <v>28.9</v>
      </c>
      <c r="Y96">
        <v>0</v>
      </c>
      <c r="Z96">
        <v>9.6300000000000008</v>
      </c>
      <c r="AA96">
        <v>0</v>
      </c>
      <c r="AB96">
        <v>0</v>
      </c>
    </row>
    <row r="97" spans="1:83">
      <c r="G97" t="s">
        <v>139</v>
      </c>
      <c r="H97" s="115">
        <v>65.5</v>
      </c>
      <c r="I97" s="88">
        <v>28.9</v>
      </c>
      <c r="J97" s="88">
        <v>0</v>
      </c>
      <c r="K97" s="88">
        <v>9.6300000000000008</v>
      </c>
      <c r="L97" s="88">
        <v>4.82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108.85</v>
      </c>
      <c r="W97">
        <v>65.5</v>
      </c>
      <c r="X97">
        <v>28.9</v>
      </c>
      <c r="Y97">
        <v>4.82</v>
      </c>
      <c r="Z97">
        <v>9.6300000000000008</v>
      </c>
      <c r="AA97">
        <v>0</v>
      </c>
      <c r="AB97">
        <v>0</v>
      </c>
    </row>
    <row r="98" spans="1:83">
      <c r="G98" t="s">
        <v>140</v>
      </c>
      <c r="H98" s="115">
        <v>39.5</v>
      </c>
      <c r="I98" s="88">
        <v>28.9</v>
      </c>
      <c r="J98" s="88">
        <v>0</v>
      </c>
      <c r="K98" s="88">
        <v>9.6300000000000008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-2.9</v>
      </c>
      <c r="S98" s="116">
        <v>0</v>
      </c>
      <c r="U98" s="115">
        <v>-2.9</v>
      </c>
      <c r="V98" s="116">
        <v>78.03</v>
      </c>
      <c r="W98">
        <v>39.5</v>
      </c>
      <c r="X98">
        <v>28.9</v>
      </c>
      <c r="Y98">
        <v>-2.9</v>
      </c>
      <c r="Z98">
        <v>9.6300000000000008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1.3512749999999996</v>
      </c>
      <c r="I99" s="111">
        <f t="shared" ref="I99:BQ99" si="1">SUM(I3:I98)/4000</f>
        <v>0.40387750000000011</v>
      </c>
      <c r="J99" s="111">
        <f t="shared" si="1"/>
        <v>0.36822999999999995</v>
      </c>
      <c r="K99" s="111">
        <f t="shared" si="1"/>
        <v>0.13727749999999994</v>
      </c>
      <c r="L99" s="111">
        <f t="shared" si="1"/>
        <v>5.8662499999999985E-2</v>
      </c>
      <c r="M99" s="111">
        <f t="shared" si="1"/>
        <v>4.796000000000001E-2</v>
      </c>
      <c r="N99" s="110">
        <f t="shared" si="1"/>
        <v>-0.15575</v>
      </c>
      <c r="O99" s="111">
        <f t="shared" si="1"/>
        <v>-0.33374999999999999</v>
      </c>
      <c r="P99" s="111">
        <f t="shared" si="1"/>
        <v>-0.67925000000000002</v>
      </c>
      <c r="Q99" s="111">
        <f t="shared" si="1"/>
        <v>-0.15125</v>
      </c>
      <c r="R99" s="111">
        <f t="shared" si="1"/>
        <v>-4.2500000000000003E-3</v>
      </c>
      <c r="S99" s="112">
        <f t="shared" si="1"/>
        <v>0</v>
      </c>
      <c r="U99" s="110">
        <f t="shared" si="1"/>
        <v>-1.3242499999999999</v>
      </c>
      <c r="V99" s="112">
        <f t="shared" si="1"/>
        <v>2.3672825000000013</v>
      </c>
      <c r="W99">
        <f t="shared" si="1"/>
        <v>1.1955249999999997</v>
      </c>
      <c r="X99">
        <f t="shared" si="1"/>
        <v>7.0127499999999995E-2</v>
      </c>
      <c r="Y99">
        <f t="shared" si="1"/>
        <v>5.4412499999999989E-2</v>
      </c>
      <c r="Z99">
        <f t="shared" si="1"/>
        <v>-1.3972500000000047E-2</v>
      </c>
      <c r="AA99">
        <f t="shared" si="1"/>
        <v>4.796000000000001E-2</v>
      </c>
      <c r="AB99">
        <f t="shared" si="1"/>
        <v>-0.31101999999999996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2" activePane="bottomRight" state="frozen"/>
      <selection sqref="A1:D35"/>
      <selection pane="topRight" sqref="A1:D35"/>
      <selection pane="bottomLeft" sqref="A1:D35"/>
      <selection pane="bottomRight" activeCell="D4" sqref="D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416</v>
      </c>
      <c r="B4" t="s">
        <v>263</v>
      </c>
      <c r="D4" t="s">
        <v>440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B5" t="s">
        <v>421</v>
      </c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421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44857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99.61097154250497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7.3853184000000001</v>
      </c>
      <c r="O3">
        <f>BRPL_ISGS_exbus!BB3</f>
        <v>730.42757272058213</v>
      </c>
      <c r="P3" s="77">
        <v>110.95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12.510000000000002</v>
      </c>
      <c r="U3" s="78">
        <f>SUMPRODUCT(LTA!F3:AJ3,LTA!F$102:AJ$102,LTA!F$103:AJ$103)</f>
        <v>23.35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84.77</v>
      </c>
      <c r="Z3" s="75">
        <f>IEX!N3</f>
        <v>0</v>
      </c>
      <c r="AA3" s="117">
        <f>STOA!H3</f>
        <v>199.23</v>
      </c>
      <c r="AB3" s="117">
        <f>-STOA!N3</f>
        <v>-269.19</v>
      </c>
      <c r="AC3">
        <f>SUMIF(B3:AB3,"&gt;0")*$AC$2-SUMIF(B3:AB3,"&lt;0")*($AC$2/(1-$AC$2))+SUMIF(AI3:AR3,"&gt;0")*$AC$2-SUMIF(AI3:AR3,"&lt;0")*($AC$2/(1-$AC$2))</f>
        <v>14.828767180715376</v>
      </c>
      <c r="AD3">
        <f>SUM(B3:AB3,AI3:AR3)-AC3</f>
        <v>1116.8992914391335</v>
      </c>
      <c r="AE3">
        <f>'IDT-1'!B3</f>
        <v>0</v>
      </c>
      <c r="AF3" s="26"/>
      <c r="AG3">
        <f>SUM(AD3:AF3)+AT3</f>
        <v>1116.8992914391335</v>
      </c>
      <c r="AI3" s="75">
        <f>PXIL!H3</f>
        <v>0</v>
      </c>
      <c r="AJ3" s="75">
        <f>PXIL!N3</f>
        <v>0</v>
      </c>
      <c r="AK3" s="75">
        <f>RTM_IEX!H3</f>
        <v>87.66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99.61097154250497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6.9036672000000001</v>
      </c>
      <c r="O4">
        <f>BRPL_ISGS_exbus!BB4</f>
        <v>728.4243578849821</v>
      </c>
      <c r="P4" s="77">
        <v>110.95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12.62</v>
      </c>
      <c r="U4" s="78">
        <f>SUMPRODUCT(LTA!F4:AJ4,LTA!F$102:AJ$102,LTA!F$103:AJ$103)</f>
        <v>23.4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85.74</v>
      </c>
      <c r="Z4" s="75">
        <f>IEX!N4</f>
        <v>0</v>
      </c>
      <c r="AA4" s="117">
        <f>STOA!H4</f>
        <v>182.85</v>
      </c>
      <c r="AB4" s="117">
        <f>-STOA!N4</f>
        <v>-269.19</v>
      </c>
      <c r="AC4">
        <f t="shared" ref="AC4:AC67" si="0">SUMIF(B4:AB4,"&gt;0")*$AC$2-SUMIF(B4:AB4,"&lt;0")*($AC$2/(1-$AC$2))+SUMIF(AI4:AR4,"&gt;0")*$AC$2-SUMIF(AI4:AR4,"&lt;0")*($AC$2/(1-$AC$2))</f>
        <v>14.587956359602096</v>
      </c>
      <c r="AD4">
        <f t="shared" ref="AD4:AD67" si="1">SUM(B4:AB4,AI4:AR4)-AC4</f>
        <v>1089.7752362246467</v>
      </c>
      <c r="AE4">
        <f>'IDT-1'!B4</f>
        <v>0</v>
      </c>
      <c r="AF4" s="26"/>
      <c r="AG4">
        <f t="shared" ref="AG4:AG67" si="2">SUM(AD4:AF4)+AT4</f>
        <v>1089.7752362246467</v>
      </c>
      <c r="AI4" s="75">
        <f>PXIL!H4</f>
        <v>0</v>
      </c>
      <c r="AJ4" s="75">
        <f>PXIL!N4</f>
        <v>0</v>
      </c>
      <c r="AK4" s="75">
        <f>RTM_IEX!H4</f>
        <v>78.03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99.61097154250497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7.6027303999999996</v>
      </c>
      <c r="O5">
        <f>BRPL_ISGS_exbus!BB5</f>
        <v>688.5358229175821</v>
      </c>
      <c r="P5" s="77">
        <v>110.95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12.81</v>
      </c>
      <c r="U5" s="78">
        <f>SUMPRODUCT(LTA!F5:AJ5,LTA!F$102:AJ$102,LTA!F$103:AJ$103)</f>
        <v>23.38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84.77</v>
      </c>
      <c r="Z5" s="75">
        <f>IEX!N5</f>
        <v>0</v>
      </c>
      <c r="AA5" s="117">
        <f>STOA!H5</f>
        <v>197.3</v>
      </c>
      <c r="AB5" s="117">
        <f>-STOA!N5</f>
        <v>-269.19</v>
      </c>
      <c r="AC5">
        <f t="shared" si="0"/>
        <v>14.558129008048976</v>
      </c>
      <c r="AD5">
        <f t="shared" si="1"/>
        <v>1086.4155918087997</v>
      </c>
      <c r="AE5">
        <f>'IDT-1'!B5</f>
        <v>0</v>
      </c>
      <c r="AF5" s="26"/>
      <c r="AG5">
        <f t="shared" si="2"/>
        <v>1086.4155918087997</v>
      </c>
      <c r="AI5" s="75">
        <f>PXIL!H5</f>
        <v>0</v>
      </c>
      <c r="AJ5" s="75">
        <f>PXIL!N5</f>
        <v>0</v>
      </c>
      <c r="AK5" s="75">
        <f>RTM_IEX!H5</f>
        <v>100.18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99.61097154250497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7.5776443999999996</v>
      </c>
      <c r="O6">
        <f>BRPL_ISGS_exbus!BB6</f>
        <v>680.52296443538205</v>
      </c>
      <c r="P6" s="77">
        <v>110.95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12.95</v>
      </c>
      <c r="U6" s="78">
        <f>SUMPRODUCT(LTA!F6:AJ6,LTA!F$102:AJ$102,LTA!F$103:AJ$103)</f>
        <v>23.43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84.77</v>
      </c>
      <c r="Z6" s="75">
        <f>IEX!N6</f>
        <v>0</v>
      </c>
      <c r="AA6" s="117">
        <f>STOA!H6</f>
        <v>193.45</v>
      </c>
      <c r="AB6" s="117">
        <f>-STOA!N6</f>
        <v>-269.19</v>
      </c>
      <c r="AC6">
        <f t="shared" si="0"/>
        <v>14.311131096605616</v>
      </c>
      <c r="AD6">
        <f t="shared" si="1"/>
        <v>1058.5946452380433</v>
      </c>
      <c r="AE6">
        <f>'IDT-1'!B6</f>
        <v>0</v>
      </c>
      <c r="AF6" s="26"/>
      <c r="AG6">
        <f t="shared" si="2"/>
        <v>1058.5946452380433</v>
      </c>
      <c r="AI6" s="75">
        <f>PXIL!H6</f>
        <v>0</v>
      </c>
      <c r="AJ6" s="75">
        <f>PXIL!N6</f>
        <v>0</v>
      </c>
      <c r="AK6" s="75">
        <f>RTM_IEX!H6</f>
        <v>83.81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99.61097154250497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7.1846303999999996</v>
      </c>
      <c r="O7">
        <f>BRPL_ISGS_exbus!BB7</f>
        <v>683.31530141138205</v>
      </c>
      <c r="P7" s="77">
        <v>110.95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13.36</v>
      </c>
      <c r="U7" s="78">
        <f>SUMPRODUCT(LTA!F7:AJ7,LTA!F$102:AJ$102,LTA!F$103:AJ$103)</f>
        <v>23.63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84.77</v>
      </c>
      <c r="Z7" s="75">
        <f>IEX!N7</f>
        <v>0</v>
      </c>
      <c r="AA7" s="117">
        <f>STOA!H7</f>
        <v>177.82</v>
      </c>
      <c r="AB7" s="117">
        <f>-STOA!N7</f>
        <v>-269.19</v>
      </c>
      <c r="AC7">
        <f t="shared" si="0"/>
        <v>13.581253138794416</v>
      </c>
      <c r="AD7">
        <f t="shared" si="1"/>
        <v>976.38384617185443</v>
      </c>
      <c r="AE7">
        <f>'IDT-1'!B7</f>
        <v>0</v>
      </c>
      <c r="AF7" s="26"/>
      <c r="AG7">
        <f t="shared" si="2"/>
        <v>976.38384617185443</v>
      </c>
      <c r="AI7" s="75">
        <f>PXIL!H7</f>
        <v>0</v>
      </c>
      <c r="AJ7" s="75">
        <f>PXIL!N7</f>
        <v>0</v>
      </c>
      <c r="AK7" s="75">
        <f>RTM_IEX!H7</f>
        <v>13.49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99.61097154250497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7.3936803999999992</v>
      </c>
      <c r="O8">
        <f>BRPL_ISGS_exbus!BB8</f>
        <v>686.06854563458205</v>
      </c>
      <c r="P8" s="77">
        <v>110.95</v>
      </c>
      <c r="Q8" s="77">
        <v>38.164849547969233</v>
      </c>
      <c r="R8" s="80">
        <v>0</v>
      </c>
      <c r="S8" s="80">
        <v>0</v>
      </c>
      <c r="T8" s="78">
        <f>SUMPRODUCT(LTA!F8:AJ8,LTA!F$101:AJ$101,LTA!F$103:AJ$103)</f>
        <v>13.48</v>
      </c>
      <c r="U8" s="78">
        <f>SUMPRODUCT(LTA!F8:AJ8,LTA!F$102:AJ$102,LTA!F$103:AJ$103)</f>
        <v>23.88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84.77</v>
      </c>
      <c r="Z8" s="75">
        <f>IEX!N8</f>
        <v>0</v>
      </c>
      <c r="AA8" s="117">
        <f>STOA!H8</f>
        <v>126.75999999999999</v>
      </c>
      <c r="AB8" s="117">
        <f>-STOA!N8</f>
        <v>-269.19</v>
      </c>
      <c r="AC8">
        <f t="shared" si="0"/>
        <v>13.703724003980705</v>
      </c>
      <c r="AD8">
        <f t="shared" si="1"/>
        <v>990.17851907783734</v>
      </c>
      <c r="AE8">
        <f>'IDT-1'!B8</f>
        <v>0</v>
      </c>
      <c r="AF8" s="26"/>
      <c r="AG8">
        <f t="shared" si="2"/>
        <v>990.17851907783734</v>
      </c>
      <c r="AI8" s="75">
        <f>PXIL!H8</f>
        <v>0</v>
      </c>
      <c r="AJ8" s="75">
        <f>PXIL!N8</f>
        <v>0</v>
      </c>
      <c r="AK8" s="75">
        <f>RTM_IEX!H8</f>
        <v>75.14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99.61097154250497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7.5776443999999996</v>
      </c>
      <c r="O9">
        <f>BRPL_ISGS_exbus!BB9</f>
        <v>680.08786940028222</v>
      </c>
      <c r="P9" s="77">
        <v>111.53</v>
      </c>
      <c r="Q9" s="77">
        <v>38.366956837141821</v>
      </c>
      <c r="R9" s="80">
        <v>0</v>
      </c>
      <c r="S9" s="80">
        <v>0</v>
      </c>
      <c r="T9" s="78">
        <f>SUMPRODUCT(LTA!F9:AJ9,LTA!F$101:AJ$101,LTA!F$103:AJ$103)</f>
        <v>13.82</v>
      </c>
      <c r="U9" s="78">
        <f>SUMPRODUCT(LTA!F9:AJ9,LTA!F$102:AJ$102,LTA!F$103:AJ$103)</f>
        <v>12.77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84.77</v>
      </c>
      <c r="Z9" s="75">
        <f>IEX!N9</f>
        <v>0</v>
      </c>
      <c r="AA9" s="117">
        <f>STOA!H9</f>
        <v>124.83</v>
      </c>
      <c r="AB9" s="117">
        <f>-STOA!N9</f>
        <v>-269.19</v>
      </c>
      <c r="AC9">
        <f t="shared" si="0"/>
        <v>13.123939480463584</v>
      </c>
      <c r="AD9">
        <f t="shared" si="1"/>
        <v>924.87369865622713</v>
      </c>
      <c r="AE9">
        <f>'IDT-1'!B9</f>
        <v>0</v>
      </c>
      <c r="AF9" s="26"/>
      <c r="AG9">
        <f t="shared" si="2"/>
        <v>924.87369865622713</v>
      </c>
      <c r="AI9" s="75">
        <f>PXIL!H9</f>
        <v>0</v>
      </c>
      <c r="AJ9" s="75">
        <f>PXIL!N9</f>
        <v>0</v>
      </c>
      <c r="AK9" s="75">
        <f>RTM_IEX!H9</f>
        <v>26.97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99.61097154250497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7.8101079999999987</v>
      </c>
      <c r="O10">
        <f>BRPL_ISGS_exbus!BB10</f>
        <v>677.92517920668217</v>
      </c>
      <c r="P10" s="77">
        <v>111.53</v>
      </c>
      <c r="Q10" s="77">
        <v>38.366956837141821</v>
      </c>
      <c r="R10" s="80">
        <v>0</v>
      </c>
      <c r="S10" s="80">
        <v>0</v>
      </c>
      <c r="T10" s="78">
        <f>SUMPRODUCT(LTA!F10:AJ10,LTA!F$101:AJ$101,LTA!F$103:AJ$103)</f>
        <v>13.83</v>
      </c>
      <c r="U10" s="78">
        <f>SUMPRODUCT(LTA!F10:AJ10,LTA!F$102:AJ$102,LTA!F$103:AJ$103)</f>
        <v>13.059999999999999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84.77</v>
      </c>
      <c r="Z10" s="75">
        <f>IEX!N10</f>
        <v>0</v>
      </c>
      <c r="AA10" s="117">
        <f>STOA!H10</f>
        <v>118.09</v>
      </c>
      <c r="AB10" s="117">
        <f>-STOA!N10</f>
        <v>-269.19</v>
      </c>
      <c r="AC10">
        <f t="shared" si="0"/>
        <v>13.448745486439902</v>
      </c>
      <c r="AD10">
        <f t="shared" si="1"/>
        <v>961.45866605665071</v>
      </c>
      <c r="AE10">
        <f>'IDT-1'!B10</f>
        <v>0</v>
      </c>
      <c r="AF10" s="26"/>
      <c r="AG10">
        <f t="shared" si="2"/>
        <v>961.45866605665071</v>
      </c>
      <c r="AI10" s="75">
        <f>PXIL!H10</f>
        <v>0</v>
      </c>
      <c r="AJ10" s="75">
        <f>PXIL!N10</f>
        <v>0</v>
      </c>
      <c r="AK10" s="75">
        <f>RTM_IEX!H10</f>
        <v>72.25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99.61097154250497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7.5291447999999992</v>
      </c>
      <c r="O11">
        <f>BRPL_ISGS_exbus!BB11</f>
        <v>678.56587622721338</v>
      </c>
      <c r="P11" s="77">
        <v>110.95</v>
      </c>
      <c r="Q11" s="77">
        <v>38.164849547969233</v>
      </c>
      <c r="R11" s="80">
        <v>0</v>
      </c>
      <c r="S11" s="80">
        <v>0</v>
      </c>
      <c r="T11" s="78">
        <f>SUMPRODUCT(LTA!F11:AJ11,LTA!F$101:AJ$101,LTA!F$103:AJ$103)</f>
        <v>8.41</v>
      </c>
      <c r="U11" s="78">
        <f>SUMPRODUCT(LTA!F11:AJ11,LTA!F$102:AJ$102,LTA!F$103:AJ$103)</f>
        <v>12.61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84.77</v>
      </c>
      <c r="Z11" s="75">
        <f>IEX!N11</f>
        <v>0</v>
      </c>
      <c r="AA11" s="117">
        <f>STOA!H11</f>
        <v>109.42</v>
      </c>
      <c r="AB11" s="117">
        <f>-STOA!N11</f>
        <v>-269.19</v>
      </c>
      <c r="AC11">
        <f t="shared" si="0"/>
        <v>13.410356599915861</v>
      </c>
      <c r="AD11">
        <f t="shared" si="1"/>
        <v>957.13468147453364</v>
      </c>
      <c r="AE11">
        <f>'IDT-1'!B11</f>
        <v>0</v>
      </c>
      <c r="AF11" s="26"/>
      <c r="AG11">
        <f t="shared" si="2"/>
        <v>957.13468147453364</v>
      </c>
      <c r="AI11" s="75">
        <f>PXIL!H11</f>
        <v>0</v>
      </c>
      <c r="AJ11" s="75">
        <f>PXIL!N11</f>
        <v>0</v>
      </c>
      <c r="AK11" s="75">
        <f>RTM_IEX!H11</f>
        <v>82.85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99.61097154250497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7.6027303999999996</v>
      </c>
      <c r="O12">
        <f>BRPL_ISGS_exbus!BB12</f>
        <v>678.56587622721338</v>
      </c>
      <c r="P12" s="77">
        <v>110.95</v>
      </c>
      <c r="Q12" s="77">
        <v>38.164849547969233</v>
      </c>
      <c r="R12" s="80">
        <v>0</v>
      </c>
      <c r="S12" s="80">
        <v>0</v>
      </c>
      <c r="T12" s="78">
        <f>SUMPRODUCT(LTA!F12:AJ12,LTA!F$101:AJ$101,LTA!F$103:AJ$103)</f>
        <v>8.58</v>
      </c>
      <c r="U12" s="78">
        <f>SUMPRODUCT(LTA!F12:AJ12,LTA!F$102:AJ$102,LTA!F$103:AJ$103)</f>
        <v>12.93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84.78</v>
      </c>
      <c r="Z12" s="75">
        <f>IEX!N12</f>
        <v>0</v>
      </c>
      <c r="AA12" s="117">
        <f>STOA!H12</f>
        <v>100.75</v>
      </c>
      <c r="AB12" s="117">
        <f>-STOA!N12</f>
        <v>-269.19</v>
      </c>
      <c r="AC12">
        <f t="shared" si="0"/>
        <v>12.91521215319586</v>
      </c>
      <c r="AD12">
        <f t="shared" si="1"/>
        <v>901.3634115212534</v>
      </c>
      <c r="AE12">
        <f>'IDT-1'!B12</f>
        <v>0</v>
      </c>
      <c r="AF12" s="26"/>
      <c r="AG12">
        <f t="shared" si="2"/>
        <v>901.3634115212534</v>
      </c>
      <c r="AI12" s="75">
        <f>PXIL!H12</f>
        <v>0</v>
      </c>
      <c r="AJ12" s="75">
        <f>PXIL!N12</f>
        <v>0</v>
      </c>
      <c r="AK12" s="75">
        <f>RTM_IEX!H12</f>
        <v>34.68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99.61097154250497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7.8836936</v>
      </c>
      <c r="O13">
        <f>BRPL_ISGS_exbus!BB13</f>
        <v>678.56587622721338</v>
      </c>
      <c r="P13" s="77">
        <v>110.95</v>
      </c>
      <c r="Q13" s="77">
        <v>38.164849547969233</v>
      </c>
      <c r="R13" s="80">
        <v>0</v>
      </c>
      <c r="S13" s="80">
        <v>0</v>
      </c>
      <c r="T13" s="78">
        <f>SUMPRODUCT(LTA!F13:AJ13,LTA!F$101:AJ$101,LTA!F$103:AJ$103)</f>
        <v>8.33</v>
      </c>
      <c r="U13" s="78">
        <f>SUMPRODUCT(LTA!F13:AJ13,LTA!F$102:AJ$102,LTA!F$103:AJ$103)</f>
        <v>13.29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84.77</v>
      </c>
      <c r="Z13" s="75">
        <f>IEX!N13</f>
        <v>0</v>
      </c>
      <c r="AA13" s="117">
        <f>STOA!H13</f>
        <v>94.98</v>
      </c>
      <c r="AB13" s="117">
        <f>-STOA!N13</f>
        <v>-269.19</v>
      </c>
      <c r="AC13">
        <f t="shared" si="0"/>
        <v>13.469620629355861</v>
      </c>
      <c r="AD13">
        <f t="shared" si="1"/>
        <v>963.80996624509362</v>
      </c>
      <c r="AE13">
        <f>'IDT-1'!B13</f>
        <v>0</v>
      </c>
      <c r="AF13" s="26"/>
      <c r="AG13">
        <f t="shared" si="2"/>
        <v>963.80996624509362</v>
      </c>
      <c r="AI13" s="75">
        <f>PXIL!H13</f>
        <v>0</v>
      </c>
      <c r="AJ13" s="75">
        <f>PXIL!N13</f>
        <v>0</v>
      </c>
      <c r="AK13" s="75">
        <f>RTM_IEX!H13</f>
        <v>103.07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99.61097154250497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7.7231432</v>
      </c>
      <c r="O14">
        <f>BRPL_ISGS_exbus!BB14</f>
        <v>678.56587622721338</v>
      </c>
      <c r="P14" s="77">
        <v>110.95</v>
      </c>
      <c r="Q14" s="77">
        <v>38.164849547969233</v>
      </c>
      <c r="R14" s="80">
        <v>0</v>
      </c>
      <c r="S14" s="80">
        <v>0</v>
      </c>
      <c r="T14" s="78">
        <f>SUMPRODUCT(LTA!F14:AJ14,LTA!F$101:AJ$101,LTA!F$103:AJ$103)</f>
        <v>8.39</v>
      </c>
      <c r="U14" s="78">
        <f>SUMPRODUCT(LTA!F14:AJ14,LTA!F$102:AJ$102,LTA!F$103:AJ$103)</f>
        <v>13.610000000000001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57.8</v>
      </c>
      <c r="Z14" s="75">
        <f>IEX!N14</f>
        <v>0</v>
      </c>
      <c r="AA14" s="117">
        <f>STOA!H14</f>
        <v>67.040000000000006</v>
      </c>
      <c r="AB14" s="117">
        <f>-STOA!N14</f>
        <v>-269.19</v>
      </c>
      <c r="AC14">
        <f t="shared" si="0"/>
        <v>13.081623785835861</v>
      </c>
      <c r="AD14">
        <f t="shared" si="1"/>
        <v>920.10741268861352</v>
      </c>
      <c r="AE14">
        <f>'IDT-1'!B14</f>
        <v>0</v>
      </c>
      <c r="AF14" s="26"/>
      <c r="AG14">
        <f t="shared" si="2"/>
        <v>920.10741268861352</v>
      </c>
      <c r="AI14" s="75">
        <f>PXIL!H14</f>
        <v>0</v>
      </c>
      <c r="AJ14" s="75">
        <f>PXIL!N14</f>
        <v>0</v>
      </c>
      <c r="AK14" s="75">
        <f>RTM_IEX!H14</f>
        <v>113.67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7.3685943999999983</v>
      </c>
      <c r="O15">
        <f>BRPL_ISGS_exbus!BB15</f>
        <v>677.91551589441337</v>
      </c>
      <c r="P15" s="77">
        <v>110.95</v>
      </c>
      <c r="Q15" s="77">
        <v>38.164849547969233</v>
      </c>
      <c r="R15" s="80">
        <v>0</v>
      </c>
      <c r="S15" s="80">
        <v>0</v>
      </c>
      <c r="T15" s="78">
        <f>SUMPRODUCT(LTA!F15:AJ15,LTA!F$101:AJ$101,LTA!F$103:AJ$103)</f>
        <v>8.2099999999999991</v>
      </c>
      <c r="U15" s="78">
        <f>SUMPRODUCT(LTA!F15:AJ15,LTA!F$102:AJ$102,LTA!F$103:AJ$103)</f>
        <v>13.700000000000001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54.91</v>
      </c>
      <c r="Z15" s="75">
        <f>IEX!N15</f>
        <v>0</v>
      </c>
      <c r="AA15" s="117">
        <f>STOA!H15</f>
        <v>66.990000000000009</v>
      </c>
      <c r="AB15" s="117">
        <f>-STOA!N15</f>
        <v>-269.19</v>
      </c>
      <c r="AC15">
        <f t="shared" si="0"/>
        <v>13.01067826467888</v>
      </c>
      <c r="AD15">
        <f t="shared" si="1"/>
        <v>912.11636716920486</v>
      </c>
      <c r="AE15">
        <f>'IDT-1'!B15</f>
        <v>0</v>
      </c>
      <c r="AF15" s="26"/>
      <c r="AG15">
        <f t="shared" si="2"/>
        <v>912.11636716920486</v>
      </c>
      <c r="AI15" s="75">
        <f>PXIL!H15</f>
        <v>0</v>
      </c>
      <c r="AJ15" s="75">
        <f>PXIL!N15</f>
        <v>0</v>
      </c>
      <c r="AK15" s="75">
        <f>RTM_IEX!H15</f>
        <v>125.23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7.4572315999999992</v>
      </c>
      <c r="O16">
        <f>BRPL_ISGS_exbus!BB16</f>
        <v>677.91551589441337</v>
      </c>
      <c r="P16" s="77">
        <v>110.95</v>
      </c>
      <c r="Q16" s="77">
        <v>38.164849547969233</v>
      </c>
      <c r="R16" s="80">
        <v>0</v>
      </c>
      <c r="S16" s="80">
        <v>0</v>
      </c>
      <c r="T16" s="78">
        <f>SUMPRODUCT(LTA!F16:AJ16,LTA!F$101:AJ$101,LTA!F$103:AJ$103)</f>
        <v>6.78</v>
      </c>
      <c r="U16" s="78">
        <f>SUMPRODUCT(LTA!F16:AJ16,LTA!F$102:AJ$102,LTA!F$103:AJ$103)</f>
        <v>13.97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54.91</v>
      </c>
      <c r="Z16" s="75">
        <f>IEX!N16</f>
        <v>0</v>
      </c>
      <c r="AA16" s="117">
        <f>STOA!H16</f>
        <v>66.990000000000009</v>
      </c>
      <c r="AB16" s="117">
        <f>-STOA!N16</f>
        <v>-269.19</v>
      </c>
      <c r="AC16">
        <f t="shared" si="0"/>
        <v>12.746930272038883</v>
      </c>
      <c r="AD16">
        <f t="shared" si="1"/>
        <v>882.40875236184456</v>
      </c>
      <c r="AE16">
        <f>'IDT-1'!B16</f>
        <v>0</v>
      </c>
      <c r="AF16" s="26"/>
      <c r="AG16">
        <f t="shared" si="2"/>
        <v>882.40875236184456</v>
      </c>
      <c r="AI16" s="75">
        <f>PXIL!H16</f>
        <v>0</v>
      </c>
      <c r="AJ16" s="75">
        <f>PXIL!N16</f>
        <v>0</v>
      </c>
      <c r="AK16" s="75">
        <f>RTM_IEX!H16</f>
        <v>96.33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7.5458687999999983</v>
      </c>
      <c r="O17">
        <f>BRPL_ISGS_exbus!BB17</f>
        <v>677.91551589441337</v>
      </c>
      <c r="P17" s="77">
        <v>110.95</v>
      </c>
      <c r="Q17" s="77">
        <v>38.164849547969233</v>
      </c>
      <c r="R17" s="80">
        <v>0</v>
      </c>
      <c r="S17" s="80">
        <v>0</v>
      </c>
      <c r="T17" s="78">
        <f>SUMPRODUCT(LTA!F17:AJ17,LTA!F$101:AJ$101,LTA!F$103:AJ$103)</f>
        <v>6.66</v>
      </c>
      <c r="U17" s="78">
        <f>SUMPRODUCT(LTA!F17:AJ17,LTA!F$102:AJ$102,LTA!F$103:AJ$103)</f>
        <v>8.66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55.87</v>
      </c>
      <c r="Z17" s="75">
        <f>IEX!N17</f>
        <v>0</v>
      </c>
      <c r="AA17" s="117">
        <f>STOA!H17</f>
        <v>66.990000000000009</v>
      </c>
      <c r="AB17" s="117">
        <f>-STOA!N17</f>
        <v>-269.19</v>
      </c>
      <c r="AC17">
        <f t="shared" si="0"/>
        <v>13.19158227939888</v>
      </c>
      <c r="AD17">
        <f t="shared" si="1"/>
        <v>932.49273755448473</v>
      </c>
      <c r="AE17">
        <f>'IDT-1'!B17</f>
        <v>0</v>
      </c>
      <c r="AF17" s="26"/>
      <c r="AG17">
        <f t="shared" si="2"/>
        <v>932.49273755448473</v>
      </c>
      <c r="AI17" s="75">
        <f>PXIL!H17</f>
        <v>0</v>
      </c>
      <c r="AJ17" s="75">
        <f>PXIL!N17</f>
        <v>0</v>
      </c>
      <c r="AK17" s="75">
        <f>RTM_IEX!H17</f>
        <v>151.24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7.5943683999999996</v>
      </c>
      <c r="O18">
        <f>BRPL_ISGS_exbus!BB18</f>
        <v>685.92837437661342</v>
      </c>
      <c r="P18" s="77">
        <v>110.95</v>
      </c>
      <c r="Q18" s="77">
        <v>38.164849547969233</v>
      </c>
      <c r="R18" s="80">
        <v>0</v>
      </c>
      <c r="S18" s="80">
        <v>0</v>
      </c>
      <c r="T18" s="78">
        <f>SUMPRODUCT(LTA!F18:AJ18,LTA!F$101:AJ$101,LTA!F$103:AJ$103)</f>
        <v>6.6300000000000008</v>
      </c>
      <c r="U18" s="78">
        <f>SUMPRODUCT(LTA!F18:AJ18,LTA!F$102:AJ$102,LTA!F$103:AJ$103)</f>
        <v>8.9699999999999989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41.43</v>
      </c>
      <c r="Z18" s="75">
        <f>IEX!N18</f>
        <v>0</v>
      </c>
      <c r="AA18" s="117">
        <f>STOA!H18</f>
        <v>66.990000000000009</v>
      </c>
      <c r="AB18" s="117">
        <f>-STOA!N18</f>
        <v>-269.19</v>
      </c>
      <c r="AC18">
        <f t="shared" si="0"/>
        <v>13.002306230522242</v>
      </c>
      <c r="AD18">
        <f t="shared" si="1"/>
        <v>911.17337168556139</v>
      </c>
      <c r="AE18">
        <f>'IDT-1'!B18</f>
        <v>0</v>
      </c>
      <c r="AF18" s="26"/>
      <c r="AG18">
        <f t="shared" si="2"/>
        <v>911.17337168556139</v>
      </c>
      <c r="AI18" s="75">
        <f>PXIL!H18</f>
        <v>0</v>
      </c>
      <c r="AJ18" s="75">
        <f>PXIL!N18</f>
        <v>0</v>
      </c>
      <c r="AK18" s="75">
        <f>RTM_IEX!H18</f>
        <v>135.83000000000001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7.4087319999999988</v>
      </c>
      <c r="O19">
        <f>BRPL_ISGS_exbus!BB19</f>
        <v>694.38645049095601</v>
      </c>
      <c r="P19" s="77">
        <v>110.95</v>
      </c>
      <c r="Q19" s="77">
        <v>38.164849547969233</v>
      </c>
      <c r="R19" s="80">
        <v>0</v>
      </c>
      <c r="S19" s="80">
        <v>0</v>
      </c>
      <c r="T19" s="78">
        <f>SUMPRODUCT(LTA!F19:AJ19,LTA!F$101:AJ$101,LTA!F$103:AJ$103)</f>
        <v>6.67</v>
      </c>
      <c r="U19" s="78">
        <f>SUMPRODUCT(LTA!F19:AJ19,LTA!F$102:AJ$102,LTA!F$103:AJ$103)</f>
        <v>9.08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40.46</v>
      </c>
      <c r="Z19" s="75">
        <f>IEX!N19</f>
        <v>0</v>
      </c>
      <c r="AA19" s="117">
        <f>STOA!H19</f>
        <v>67.16</v>
      </c>
      <c r="AB19" s="117">
        <f>-STOA!N19</f>
        <v>-269.19</v>
      </c>
      <c r="AC19">
        <f t="shared" si="0"/>
        <v>13.188007700008457</v>
      </c>
      <c r="AD19">
        <f t="shared" si="1"/>
        <v>932.09010993041761</v>
      </c>
      <c r="AE19">
        <f>'IDT-1'!B19</f>
        <v>0</v>
      </c>
      <c r="AF19" s="26"/>
      <c r="AG19">
        <f t="shared" si="2"/>
        <v>932.09010993041761</v>
      </c>
      <c r="AI19" s="75">
        <f>PXIL!H19</f>
        <v>0</v>
      </c>
      <c r="AJ19" s="75">
        <f>PXIL!N19</f>
        <v>0</v>
      </c>
      <c r="AK19" s="75">
        <f>RTM_IEX!H19</f>
        <v>149.31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7.5458687999999983</v>
      </c>
      <c r="O20">
        <f>BRPL_ISGS_exbus!BB20</f>
        <v>695.99703071745341</v>
      </c>
      <c r="P20" s="77">
        <v>110.95</v>
      </c>
      <c r="Q20" s="77">
        <v>38.164849547969233</v>
      </c>
      <c r="R20" s="80">
        <v>0</v>
      </c>
      <c r="S20" s="80">
        <v>0</v>
      </c>
      <c r="T20" s="78">
        <f>SUMPRODUCT(LTA!F20:AJ20,LTA!F$101:AJ$101,LTA!F$103:AJ$103)</f>
        <v>6.26</v>
      </c>
      <c r="U20" s="78">
        <f>SUMPRODUCT(LTA!F20:AJ20,LTA!F$102:AJ$102,LTA!F$103:AJ$103)</f>
        <v>9.379999999999999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47.21</v>
      </c>
      <c r="Z20" s="75">
        <f>IEX!N20</f>
        <v>0</v>
      </c>
      <c r="AA20" s="117">
        <f>STOA!H20</f>
        <v>67.16</v>
      </c>
      <c r="AB20" s="117">
        <f>-STOA!N20</f>
        <v>-269.19</v>
      </c>
      <c r="AC20">
        <f t="shared" si="0"/>
        <v>13.134659609841636</v>
      </c>
      <c r="AD20">
        <f t="shared" si="1"/>
        <v>926.08117504708207</v>
      </c>
      <c r="AE20">
        <f>'IDT-1'!B20</f>
        <v>0</v>
      </c>
      <c r="AF20" s="26"/>
      <c r="AG20">
        <f t="shared" si="2"/>
        <v>926.08117504708207</v>
      </c>
      <c r="AI20" s="75">
        <f>PXIL!H20</f>
        <v>0</v>
      </c>
      <c r="AJ20" s="75">
        <f>PXIL!N20</f>
        <v>0</v>
      </c>
      <c r="AK20" s="75">
        <f>RTM_IEX!H20</f>
        <v>134.86000000000001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12.476806773510734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7.4170939999999987</v>
      </c>
      <c r="O21">
        <f>BRPL_ISGS_exbus!BB21</f>
        <v>714.71367201598673</v>
      </c>
      <c r="P21" s="77">
        <v>110.95</v>
      </c>
      <c r="Q21" s="77">
        <v>38.164849547969233</v>
      </c>
      <c r="R21" s="80">
        <v>0</v>
      </c>
      <c r="S21" s="80">
        <v>0</v>
      </c>
      <c r="T21" s="78">
        <f>SUMPRODUCT(LTA!F21:AJ21,LTA!F$101:AJ$101,LTA!F$103:AJ$103)</f>
        <v>6.27</v>
      </c>
      <c r="U21" s="78">
        <f>SUMPRODUCT(LTA!F21:AJ21,LTA!F$102:AJ$102,LTA!F$103:AJ$103)</f>
        <v>9.33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51.05</v>
      </c>
      <c r="Z21" s="75">
        <f>IEX!N21</f>
        <v>0</v>
      </c>
      <c r="AA21" s="117">
        <f>STOA!H21</f>
        <v>67.16</v>
      </c>
      <c r="AB21" s="117">
        <f>-STOA!N21</f>
        <v>-269.19</v>
      </c>
      <c r="AC21">
        <f t="shared" si="0"/>
        <v>13.504028056032746</v>
      </c>
      <c r="AD21">
        <f t="shared" si="1"/>
        <v>967.68549366806269</v>
      </c>
      <c r="AE21">
        <f>'IDT-1'!B21</f>
        <v>0</v>
      </c>
      <c r="AF21" s="26"/>
      <c r="AG21">
        <f t="shared" si="2"/>
        <v>967.68549366806269</v>
      </c>
      <c r="AI21" s="75">
        <f>PXIL!H21</f>
        <v>0</v>
      </c>
      <c r="AJ21" s="75">
        <f>PXIL!N21</f>
        <v>0</v>
      </c>
      <c r="AK21" s="75">
        <f>RTM_IEX!H21</f>
        <v>155.09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12.476806773510734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7.4338180000000005</v>
      </c>
      <c r="O22">
        <f>BRPL_ISGS_exbus!BB22</f>
        <v>740.57450290921247</v>
      </c>
      <c r="P22" s="77">
        <v>110.95</v>
      </c>
      <c r="Q22" s="77">
        <v>38.164849547969233</v>
      </c>
      <c r="R22" s="80">
        <v>0</v>
      </c>
      <c r="S22" s="80">
        <v>0</v>
      </c>
      <c r="T22" s="78">
        <f>SUMPRODUCT(LTA!F22:AJ22,LTA!F$101:AJ$101,LTA!F$103:AJ$103)</f>
        <v>6.1400000000000006</v>
      </c>
      <c r="U22" s="78">
        <f>SUMPRODUCT(LTA!F22:AJ22,LTA!F$102:AJ$102,LTA!F$103:AJ$103)</f>
        <v>9.49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84.77</v>
      </c>
      <c r="Z22" s="75">
        <f>IEX!N22</f>
        <v>0</v>
      </c>
      <c r="AA22" s="117">
        <f>STOA!H22</f>
        <v>82.57</v>
      </c>
      <c r="AB22" s="117">
        <f>-STOA!N22</f>
        <v>-269.19</v>
      </c>
      <c r="AC22">
        <f t="shared" si="0"/>
        <v>13.384414539093129</v>
      </c>
      <c r="AD22">
        <f t="shared" si="1"/>
        <v>954.21266207822805</v>
      </c>
      <c r="AE22">
        <f>'IDT-1'!B22</f>
        <v>0</v>
      </c>
      <c r="AF22" s="26"/>
      <c r="AG22">
        <f t="shared" si="2"/>
        <v>954.21266207822805</v>
      </c>
      <c r="AI22" s="75">
        <f>PXIL!H22</f>
        <v>0</v>
      </c>
      <c r="AJ22" s="75">
        <f>PXIL!N22</f>
        <v>0</v>
      </c>
      <c r="AK22" s="75">
        <f>RTM_IEX!H22</f>
        <v>66.459999999999994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7.2565435999999996</v>
      </c>
      <c r="O23">
        <f>BRPL_ISGS_exbus!BB23</f>
        <v>749.40765846147724</v>
      </c>
      <c r="P23" s="77">
        <v>110.95</v>
      </c>
      <c r="Q23" s="77">
        <v>38.164849547969233</v>
      </c>
      <c r="R23" s="80">
        <v>0</v>
      </c>
      <c r="S23" s="80">
        <v>0</v>
      </c>
      <c r="T23" s="78">
        <f>SUMPRODUCT(LTA!F23:AJ23,LTA!F$101:AJ$101,LTA!F$103:AJ$103)</f>
        <v>5.95</v>
      </c>
      <c r="U23" s="78">
        <f>SUMPRODUCT(LTA!F23:AJ23,LTA!F$102:AJ$102,LTA!F$103:AJ$103)</f>
        <v>9.4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84.77</v>
      </c>
      <c r="Z23" s="75">
        <f>IEX!N23</f>
        <v>0</v>
      </c>
      <c r="AA23" s="117">
        <f>STOA!H23</f>
        <v>77.759999999999991</v>
      </c>
      <c r="AB23" s="117">
        <f>-STOA!N23</f>
        <v>-269.19</v>
      </c>
      <c r="AC23">
        <f t="shared" si="0"/>
        <v>13.319823072229042</v>
      </c>
      <c r="AD23">
        <f t="shared" si="1"/>
        <v>946.9373141287183</v>
      </c>
      <c r="AE23">
        <f>'IDT-1'!B23</f>
        <v>0</v>
      </c>
      <c r="AF23" s="26"/>
      <c r="AG23">
        <f t="shared" si="2"/>
        <v>946.9373141287183</v>
      </c>
      <c r="AI23" s="75">
        <f>PXIL!H23</f>
        <v>0</v>
      </c>
      <c r="AJ23" s="75">
        <f>PXIL!N23</f>
        <v>0</v>
      </c>
      <c r="AK23" s="75">
        <f>RTM_IEX!H23</f>
        <v>54.91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6.9605287999999996</v>
      </c>
      <c r="O24">
        <f>BRPL_ISGS_exbus!BB24</f>
        <v>769.75005740620873</v>
      </c>
      <c r="P24" s="77">
        <v>110.95</v>
      </c>
      <c r="Q24" s="77">
        <v>38.164849547969233</v>
      </c>
      <c r="R24" s="80">
        <v>0</v>
      </c>
      <c r="S24" s="80">
        <v>0</v>
      </c>
      <c r="T24" s="78">
        <f>SUMPRODUCT(LTA!F24:AJ24,LTA!F$101:AJ$101,LTA!F$103:AJ$103)</f>
        <v>6.03</v>
      </c>
      <c r="U24" s="78">
        <f>SUMPRODUCT(LTA!F24:AJ24,LTA!F$102:AJ$102,LTA!F$103:AJ$103)</f>
        <v>9.3099999999999987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84.77</v>
      </c>
      <c r="Z24" s="75">
        <f>IEX!N24</f>
        <v>0</v>
      </c>
      <c r="AA24" s="117">
        <f>STOA!H24</f>
        <v>73.899999999999991</v>
      </c>
      <c r="AB24" s="117">
        <f>-STOA!N24</f>
        <v>-269.19</v>
      </c>
      <c r="AC24">
        <f t="shared" si="0"/>
        <v>13.911415252702682</v>
      </c>
      <c r="AD24">
        <f t="shared" si="1"/>
        <v>1013.5721060929764</v>
      </c>
      <c r="AE24">
        <f>'IDT-1'!B24</f>
        <v>0</v>
      </c>
      <c r="AF24" s="26"/>
      <c r="AG24">
        <f t="shared" si="2"/>
        <v>1013.5721060929764</v>
      </c>
      <c r="AI24" s="75">
        <f>PXIL!H24</f>
        <v>0</v>
      </c>
      <c r="AJ24" s="75">
        <f>PXIL!N24</f>
        <v>0</v>
      </c>
      <c r="AK24" s="75">
        <f>RTM_IEX!H24</f>
        <v>105.96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7.3368187999999988</v>
      </c>
      <c r="O25">
        <f>BRPL_ISGS_exbus!BB25</f>
        <v>807.85390915081962</v>
      </c>
      <c r="P25" s="77">
        <v>110.95</v>
      </c>
      <c r="Q25" s="77">
        <v>38.164849547969233</v>
      </c>
      <c r="R25" s="80">
        <v>0</v>
      </c>
      <c r="S25" s="80">
        <v>0</v>
      </c>
      <c r="T25" s="78">
        <f>SUMPRODUCT(LTA!F25:AJ25,LTA!F$101:AJ$101,LTA!F$103:AJ$103)</f>
        <v>5.73</v>
      </c>
      <c r="U25" s="78">
        <f>SUMPRODUCT(LTA!F25:AJ25,LTA!F$102:AJ$102,LTA!F$103:AJ$103)</f>
        <v>9.120000000000001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85.74</v>
      </c>
      <c r="Z25" s="75">
        <f>IEX!N25</f>
        <v>0</v>
      </c>
      <c r="AA25" s="117">
        <f>STOA!H25</f>
        <v>96.06</v>
      </c>
      <c r="AB25" s="117">
        <f>-STOA!N25</f>
        <v>-269.19</v>
      </c>
      <c r="AC25">
        <f t="shared" si="0"/>
        <v>14.364528500055256</v>
      </c>
      <c r="AD25">
        <f t="shared" si="1"/>
        <v>1064.6091345902344</v>
      </c>
      <c r="AE25">
        <f>'IDT-1'!B25</f>
        <v>0</v>
      </c>
      <c r="AF25" s="26"/>
      <c r="AG25">
        <f t="shared" si="2"/>
        <v>1064.6091345902344</v>
      </c>
      <c r="AI25" s="75">
        <f>PXIL!H25</f>
        <v>0</v>
      </c>
      <c r="AJ25" s="75">
        <f>PXIL!N25</f>
        <v>0</v>
      </c>
      <c r="AK25" s="75">
        <f>RTM_IEX!H25</f>
        <v>96.33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7.4254560000000005</v>
      </c>
      <c r="O26">
        <f>BRPL_ISGS_exbus!BB26</f>
        <v>829.60428024941973</v>
      </c>
      <c r="P26" s="77">
        <v>110.95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5.38</v>
      </c>
      <c r="U26" s="78">
        <f>SUMPRODUCT(LTA!F26:AJ26,LTA!F$102:AJ$102,LTA!F$103:AJ$103)</f>
        <v>8.89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84.77</v>
      </c>
      <c r="Z26" s="75">
        <f>IEX!N26</f>
        <v>0</v>
      </c>
      <c r="AA26" s="117">
        <f>STOA!H26</f>
        <v>97.02</v>
      </c>
      <c r="AB26" s="117">
        <f>-STOA!N26</f>
        <v>-269.19</v>
      </c>
      <c r="AC26">
        <f t="shared" si="0"/>
        <v>14.46682109706081</v>
      </c>
      <c r="AD26">
        <f t="shared" si="1"/>
        <v>1076.1310007438601</v>
      </c>
      <c r="AE26">
        <f>'IDT-1'!B26</f>
        <v>0</v>
      </c>
      <c r="AF26" s="26"/>
      <c r="AG26">
        <f t="shared" si="2"/>
        <v>1076.1310007438601</v>
      </c>
      <c r="AI26" s="75">
        <f>PXIL!H26</f>
        <v>0</v>
      </c>
      <c r="AJ26" s="75">
        <f>PXIL!N26</f>
        <v>0</v>
      </c>
      <c r="AK26" s="75">
        <f>RTM_IEX!H26</f>
        <v>86.7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82.696186655600144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7.241492</v>
      </c>
      <c r="O27">
        <f>BRPL_ISGS_exbus!BB27</f>
        <v>828.46601867509696</v>
      </c>
      <c r="P27" s="77">
        <v>110.95</v>
      </c>
      <c r="Q27" s="77">
        <v>38.17</v>
      </c>
      <c r="R27" s="80">
        <v>4.4976215644820297</v>
      </c>
      <c r="S27" s="80">
        <v>0</v>
      </c>
      <c r="T27" s="78">
        <f>SUMPRODUCT(LTA!F27:AJ27,LTA!F$101:AJ$101,LTA!F$103:AJ$103)</f>
        <v>4.9499999999999993</v>
      </c>
      <c r="U27" s="78">
        <f>SUMPRODUCT(LTA!F27:AJ27,LTA!F$102:AJ$102,LTA!F$103:AJ$103)</f>
        <v>8.57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85.73</v>
      </c>
      <c r="Z27" s="75">
        <f>IEX!N27</f>
        <v>0</v>
      </c>
      <c r="AA27" s="117">
        <f>STOA!H27</f>
        <v>193.54</v>
      </c>
      <c r="AB27" s="117">
        <f>-STOA!N27</f>
        <v>-358.1</v>
      </c>
      <c r="AC27">
        <f t="shared" si="0"/>
        <v>16.335563113556173</v>
      </c>
      <c r="AD27">
        <f t="shared" si="1"/>
        <v>1108.0099517383849</v>
      </c>
      <c r="AE27">
        <f>'IDT-1'!B27</f>
        <v>0</v>
      </c>
      <c r="AF27" s="26"/>
      <c r="AG27">
        <f t="shared" si="2"/>
        <v>1108.0099517383849</v>
      </c>
      <c r="AI27" s="75">
        <f>PXIL!H27</f>
        <v>0</v>
      </c>
      <c r="AJ27" s="75">
        <f>PXIL!N27</f>
        <v>0</v>
      </c>
      <c r="AK27" s="75">
        <f>RTM_IEX!H27</f>
        <v>110.78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82.696186655600144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7.1361308000000001</v>
      </c>
      <c r="O28">
        <f>BRPL_ISGS_exbus!BB28</f>
        <v>801.15290622583279</v>
      </c>
      <c r="P28" s="77">
        <v>110.95</v>
      </c>
      <c r="Q28" s="77">
        <v>38.17</v>
      </c>
      <c r="R28" s="80">
        <v>8.367620807276861</v>
      </c>
      <c r="S28" s="80">
        <v>0</v>
      </c>
      <c r="T28" s="78">
        <f>SUMPRODUCT(LTA!F28:AJ28,LTA!F$101:AJ$101,LTA!F$103:AJ$103)</f>
        <v>4.47</v>
      </c>
      <c r="U28" s="78">
        <f>SUMPRODUCT(LTA!F28:AJ28,LTA!F$102:AJ$102,LTA!F$103:AJ$103)</f>
        <v>8.4699999999999989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75.14</v>
      </c>
      <c r="Z28" s="75">
        <f>IEX!N28</f>
        <v>0</v>
      </c>
      <c r="AA28" s="117">
        <f>STOA!H28</f>
        <v>217.62</v>
      </c>
      <c r="AB28" s="117">
        <f>-STOA!N28</f>
        <v>-358.1</v>
      </c>
      <c r="AC28">
        <f t="shared" si="0"/>
        <v>16.46238453877924</v>
      </c>
      <c r="AD28">
        <f t="shared" si="1"/>
        <v>1122.2946559066927</v>
      </c>
      <c r="AE28">
        <f>'IDT-1'!B28</f>
        <v>0</v>
      </c>
      <c r="AF28" s="26"/>
      <c r="AG28">
        <f t="shared" si="2"/>
        <v>1122.2946559066927</v>
      </c>
      <c r="AI28" s="75">
        <f>PXIL!H28</f>
        <v>0</v>
      </c>
      <c r="AJ28" s="75">
        <f>PXIL!N28</f>
        <v>0</v>
      </c>
      <c r="AK28" s="75">
        <f>RTM_IEX!H28</f>
        <v>135.83000000000001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82.696186655600144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7.1444927999999992</v>
      </c>
      <c r="O29">
        <f>BRPL_ISGS_exbus!BB29</f>
        <v>786.84550738935752</v>
      </c>
      <c r="P29" s="77">
        <v>110.95</v>
      </c>
      <c r="Q29" s="77">
        <v>38.17</v>
      </c>
      <c r="R29" s="80">
        <v>10.5</v>
      </c>
      <c r="S29" s="80">
        <v>0</v>
      </c>
      <c r="T29" s="78">
        <f>SUMPRODUCT(LTA!F29:AJ29,LTA!F$101:AJ$101,LTA!F$103:AJ$103)</f>
        <v>4.83</v>
      </c>
      <c r="U29" s="78">
        <f>SUMPRODUCT(LTA!F29:AJ29,LTA!F$102:AJ$102,LTA!F$103:AJ$103)</f>
        <v>8.26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51.05</v>
      </c>
      <c r="Z29" s="75">
        <f>IEX!N29</f>
        <v>0</v>
      </c>
      <c r="AA29" s="117">
        <f>STOA!H29</f>
        <v>253.26999999999998</v>
      </c>
      <c r="AB29" s="117">
        <f>-STOA!N29</f>
        <v>-358.1</v>
      </c>
      <c r="AC29">
        <f t="shared" si="0"/>
        <v>16.348101951514224</v>
      </c>
      <c r="AD29">
        <f t="shared" si="1"/>
        <v>1109.4222808502052</v>
      </c>
      <c r="AE29">
        <f>'IDT-1'!B29</f>
        <v>0</v>
      </c>
      <c r="AF29" s="26"/>
      <c r="AG29">
        <f t="shared" si="2"/>
        <v>1109.4222808502052</v>
      </c>
      <c r="AI29" s="75">
        <f>PXIL!H29</f>
        <v>0</v>
      </c>
      <c r="AJ29" s="75">
        <f>PXIL!N29</f>
        <v>0</v>
      </c>
      <c r="AK29" s="75">
        <f>RTM_IEX!H29</f>
        <v>123.3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76.346544467073997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7.6094199999999992</v>
      </c>
      <c r="O30">
        <f>BRPL_ISGS_exbus!BB30</f>
        <v>786.84550738935752</v>
      </c>
      <c r="P30" s="77">
        <v>110.95</v>
      </c>
      <c r="Q30" s="77">
        <v>38.17</v>
      </c>
      <c r="R30" s="80">
        <v>10.5</v>
      </c>
      <c r="S30" s="80">
        <v>0</v>
      </c>
      <c r="T30" s="78">
        <f>SUMPRODUCT(LTA!F30:AJ30,LTA!F$101:AJ$101,LTA!F$103:AJ$103)</f>
        <v>6.41</v>
      </c>
      <c r="U30" s="78">
        <f>SUMPRODUCT(LTA!F30:AJ30,LTA!F$102:AJ$102,LTA!F$103:AJ$103)</f>
        <v>7.88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42.39</v>
      </c>
      <c r="Z30" s="75">
        <f>IEX!N30</f>
        <v>0</v>
      </c>
      <c r="AA30" s="117">
        <f>STOA!H30</f>
        <v>258.46999999999997</v>
      </c>
      <c r="AB30" s="117">
        <f>-STOA!N30</f>
        <v>-358.1</v>
      </c>
      <c r="AC30">
        <f t="shared" si="0"/>
        <v>16.649460459615199</v>
      </c>
      <c r="AD30">
        <f t="shared" si="1"/>
        <v>1143.3662073535784</v>
      </c>
      <c r="AE30">
        <f>'IDT-1'!B30</f>
        <v>0</v>
      </c>
      <c r="AF30" s="26"/>
      <c r="AG30">
        <f t="shared" si="2"/>
        <v>1143.3662073535784</v>
      </c>
      <c r="AI30" s="75">
        <f>PXIL!H30</f>
        <v>0</v>
      </c>
      <c r="AJ30" s="75">
        <f>PXIL!N30</f>
        <v>0</v>
      </c>
      <c r="AK30" s="75">
        <f>RTM_IEX!H30</f>
        <v>165.69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76.346544467073997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7.2013543999999987</v>
      </c>
      <c r="O31">
        <f>BRPL_ISGS_exbus!BB31</f>
        <v>776.15721972135759</v>
      </c>
      <c r="P31" s="77">
        <v>110.95</v>
      </c>
      <c r="Q31" s="77">
        <v>38.17</v>
      </c>
      <c r="R31" s="80">
        <v>10.5</v>
      </c>
      <c r="S31" s="80">
        <v>0</v>
      </c>
      <c r="T31" s="78">
        <f>SUMPRODUCT(LTA!F31:AJ31,LTA!F$101:AJ$101,LTA!F$103:AJ$103)</f>
        <v>13.57</v>
      </c>
      <c r="U31" s="78">
        <f>SUMPRODUCT(LTA!F31:AJ31,LTA!F$102:AJ$102,LTA!F$103:AJ$103)</f>
        <v>7.43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70.319999999999993</v>
      </c>
      <c r="Z31" s="75">
        <f>IEX!N31</f>
        <v>0</v>
      </c>
      <c r="AA31" s="117">
        <f>STOA!H31</f>
        <v>197.63</v>
      </c>
      <c r="AB31" s="117">
        <f>-STOA!N31</f>
        <v>-358.1</v>
      </c>
      <c r="AC31">
        <f t="shared" si="0"/>
        <v>15.999084550856795</v>
      </c>
      <c r="AD31">
        <f t="shared" si="1"/>
        <v>1070.1102299943364</v>
      </c>
      <c r="AE31">
        <f>'IDT-1'!B31</f>
        <v>0</v>
      </c>
      <c r="AF31" s="26"/>
      <c r="AG31">
        <f t="shared" si="2"/>
        <v>1070.1102299943364</v>
      </c>
      <c r="AI31" s="75">
        <f>PXIL!H31</f>
        <v>0</v>
      </c>
      <c r="AJ31" s="75">
        <f>PXIL!N31</f>
        <v>0</v>
      </c>
      <c r="AK31" s="75">
        <f>RTM_IEX!H31</f>
        <v>129.08000000000001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76.346544467073997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7.6177819999999983</v>
      </c>
      <c r="O32">
        <f>BRPL_ISGS_exbus!BB32</f>
        <v>761.87471647405755</v>
      </c>
      <c r="P32" s="77">
        <v>110.95</v>
      </c>
      <c r="Q32" s="77">
        <v>38.17</v>
      </c>
      <c r="R32" s="80">
        <v>10.5</v>
      </c>
      <c r="S32" s="80">
        <v>0</v>
      </c>
      <c r="T32" s="78">
        <f>SUMPRODUCT(LTA!F32:AJ32,LTA!F$101:AJ$101,LTA!F$103:AJ$103)</f>
        <v>27.83</v>
      </c>
      <c r="U32" s="78">
        <f>SUMPRODUCT(LTA!F32:AJ32,LTA!F$102:AJ$102,LTA!F$103:AJ$103)</f>
        <v>7.33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85.74</v>
      </c>
      <c r="Z32" s="75">
        <f>IEX!N32</f>
        <v>0</v>
      </c>
      <c r="AA32" s="117">
        <f>STOA!H32</f>
        <v>198.28999999999996</v>
      </c>
      <c r="AB32" s="117">
        <f>-STOA!N32</f>
        <v>-358.1</v>
      </c>
      <c r="AC32">
        <f t="shared" si="0"/>
        <v>16.143263085160552</v>
      </c>
      <c r="AD32">
        <f t="shared" si="1"/>
        <v>1086.3499758127327</v>
      </c>
      <c r="AE32">
        <f>'IDT-1'!B32</f>
        <v>0</v>
      </c>
      <c r="AF32" s="26"/>
      <c r="AG32">
        <f t="shared" si="2"/>
        <v>1086.3499758127327</v>
      </c>
      <c r="AI32" s="75">
        <f>PXIL!H32</f>
        <v>0</v>
      </c>
      <c r="AJ32" s="75">
        <f>PXIL!N32</f>
        <v>0</v>
      </c>
      <c r="AK32" s="75">
        <f>RTM_IEX!H32</f>
        <v>129.09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82.696186655600144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7.4020423999999991</v>
      </c>
      <c r="O33">
        <f>BRPL_ISGS_exbus!BB33</f>
        <v>763.80542789904405</v>
      </c>
      <c r="P33" s="77">
        <v>111.22</v>
      </c>
      <c r="Q33" s="77">
        <v>38.17</v>
      </c>
      <c r="R33" s="80">
        <v>10.5</v>
      </c>
      <c r="S33" s="80">
        <v>0</v>
      </c>
      <c r="T33" s="78">
        <f>SUMPRODUCT(LTA!F33:AJ33,LTA!F$101:AJ$101,LTA!F$103:AJ$103)</f>
        <v>48.669999999999995</v>
      </c>
      <c r="U33" s="78">
        <f>SUMPRODUCT(LTA!F33:AJ33,LTA!F$102:AJ$102,LTA!F$103:AJ$103)</f>
        <v>6.84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85.73</v>
      </c>
      <c r="Z33" s="75">
        <f>IEX!N33</f>
        <v>0</v>
      </c>
      <c r="AA33" s="117">
        <f>STOA!H33</f>
        <v>258.38</v>
      </c>
      <c r="AB33" s="117">
        <f>-STOA!N33</f>
        <v>-358.1</v>
      </c>
      <c r="AC33">
        <f t="shared" si="0"/>
        <v>16.093583688479463</v>
      </c>
      <c r="AD33">
        <f t="shared" si="1"/>
        <v>1080.7542692229267</v>
      </c>
      <c r="AE33">
        <f>'IDT-1'!B33</f>
        <v>0</v>
      </c>
      <c r="AF33" s="26"/>
      <c r="AG33">
        <f t="shared" si="2"/>
        <v>1080.7542692229267</v>
      </c>
      <c r="AI33" s="75">
        <f>PXIL!H33</f>
        <v>0</v>
      </c>
      <c r="AJ33" s="75">
        <f>PXIL!N33</f>
        <v>0</v>
      </c>
      <c r="AK33" s="75">
        <f>RTM_IEX!H33</f>
        <v>34.68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82.696186655600144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7.4739555999999991</v>
      </c>
      <c r="O34">
        <f>BRPL_ISGS_exbus!BB34</f>
        <v>725.82336165743891</v>
      </c>
      <c r="P34" s="77">
        <v>111.22</v>
      </c>
      <c r="Q34" s="77">
        <v>38.17</v>
      </c>
      <c r="R34" s="80">
        <v>15.5</v>
      </c>
      <c r="S34" s="80">
        <v>0</v>
      </c>
      <c r="T34" s="78">
        <f>SUMPRODUCT(LTA!F34:AJ34,LTA!F$101:AJ$101,LTA!F$103:AJ$103)</f>
        <v>73.710000000000008</v>
      </c>
      <c r="U34" s="78">
        <f>SUMPRODUCT(LTA!F34:AJ34,LTA!F$102:AJ$102,LTA!F$103:AJ$103)</f>
        <v>6.5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84.77</v>
      </c>
      <c r="Z34" s="75">
        <f>IEX!N34</f>
        <v>0</v>
      </c>
      <c r="AA34" s="117">
        <f>STOA!H34</f>
        <v>269.83999999999997</v>
      </c>
      <c r="AB34" s="117">
        <f>-STOA!N34</f>
        <v>-358.1</v>
      </c>
      <c r="AC34">
        <f t="shared" si="0"/>
        <v>16.136474353158938</v>
      </c>
      <c r="AD34">
        <f t="shared" si="1"/>
        <v>1085.5853177263687</v>
      </c>
      <c r="AE34">
        <f>'IDT-1'!B34</f>
        <v>0</v>
      </c>
      <c r="AF34" s="26"/>
      <c r="AG34">
        <f t="shared" si="2"/>
        <v>1085.5853177263687</v>
      </c>
      <c r="AI34" s="75">
        <f>PXIL!H34</f>
        <v>0</v>
      </c>
      <c r="AJ34" s="75">
        <f>PXIL!N34</f>
        <v>0</v>
      </c>
      <c r="AK34" s="75">
        <f>RTM_IEX!H34</f>
        <v>36.61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82.696186655600144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7.2883191999999983</v>
      </c>
      <c r="O35">
        <f>BRPL_ISGS_exbus!BB35</f>
        <v>684.85954425575221</v>
      </c>
      <c r="P35" s="77">
        <v>111.22</v>
      </c>
      <c r="Q35" s="77">
        <v>18.3</v>
      </c>
      <c r="R35" s="80">
        <v>33.500000000000007</v>
      </c>
      <c r="S35" s="80">
        <v>0</v>
      </c>
      <c r="T35" s="78">
        <f>SUMPRODUCT(LTA!F35:AJ35,LTA!F$101:AJ$101,LTA!F$103:AJ$103)</f>
        <v>101.24000000000001</v>
      </c>
      <c r="U35" s="78">
        <f>SUMPRODUCT(LTA!F35:AJ35,LTA!F$102:AJ$102,LTA!F$103:AJ$103)</f>
        <v>6.5299999999999994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378.47</v>
      </c>
      <c r="AB35" s="117">
        <f>-STOA!N35</f>
        <v>-358.1</v>
      </c>
      <c r="AC35">
        <f t="shared" si="0"/>
        <v>16.7725951482585</v>
      </c>
      <c r="AD35">
        <f t="shared" si="1"/>
        <v>1157.2356509198557</v>
      </c>
      <c r="AE35">
        <f>'IDT-1'!B35</f>
        <v>0</v>
      </c>
      <c r="AF35" s="26"/>
      <c r="AG35">
        <f t="shared" si="2"/>
        <v>1157.2356509198557</v>
      </c>
      <c r="AI35" s="75">
        <f>PXIL!H35</f>
        <v>0</v>
      </c>
      <c r="AJ35" s="75">
        <f>PXIL!N35</f>
        <v>0</v>
      </c>
      <c r="AK35" s="75">
        <f>RTM_IEX!H35</f>
        <v>101.15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82.696186655600144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7.5692823999999987</v>
      </c>
      <c r="O36">
        <f>BRPL_ISGS_exbus!BB36</f>
        <v>673.86014122782308</v>
      </c>
      <c r="P36" s="77">
        <v>111.22</v>
      </c>
      <c r="Q36" s="77">
        <v>18.3</v>
      </c>
      <c r="R36" s="80">
        <v>33.500000000000007</v>
      </c>
      <c r="S36" s="80">
        <v>0</v>
      </c>
      <c r="T36" s="78">
        <f>SUMPRODUCT(LTA!F36:AJ36,LTA!F$101:AJ$101,LTA!F$103:AJ$103)</f>
        <v>130.80000000000001</v>
      </c>
      <c r="U36" s="78">
        <f>SUMPRODUCT(LTA!F36:AJ36,LTA!F$102:AJ$102,LTA!F$103:AJ$103)</f>
        <v>6.8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410.77</v>
      </c>
      <c r="AB36" s="117">
        <f>-STOA!N36</f>
        <v>-358.1</v>
      </c>
      <c r="AC36">
        <f t="shared" si="0"/>
        <v>16.81819287777272</v>
      </c>
      <c r="AD36">
        <f t="shared" si="1"/>
        <v>1162.3716133624125</v>
      </c>
      <c r="AE36">
        <f>'IDT-1'!B36</f>
        <v>0</v>
      </c>
      <c r="AF36" s="26"/>
      <c r="AG36">
        <f t="shared" si="2"/>
        <v>1162.3716133624125</v>
      </c>
      <c r="AI36" s="75">
        <f>PXIL!H36</f>
        <v>0</v>
      </c>
      <c r="AJ36" s="75">
        <f>PXIL!N36</f>
        <v>0</v>
      </c>
      <c r="AK36" s="75">
        <f>RTM_IEX!H36</f>
        <v>54.92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7.6896951999999992</v>
      </c>
      <c r="O37">
        <f>BRPL_ISGS_exbus!BB37</f>
        <v>698.09908629348138</v>
      </c>
      <c r="P37" s="77">
        <v>110.95517925497154</v>
      </c>
      <c r="Q37" s="77">
        <v>18.300000000000004</v>
      </c>
      <c r="R37" s="80">
        <v>33.500000000000007</v>
      </c>
      <c r="S37" s="80">
        <v>0</v>
      </c>
      <c r="T37" s="78">
        <f>SUMPRODUCT(LTA!F37:AJ37,LTA!F$101:AJ$101,LTA!F$103:AJ$103)</f>
        <v>160.07</v>
      </c>
      <c r="U37" s="78">
        <f>SUMPRODUCT(LTA!F37:AJ37,LTA!F$102:AJ$102,LTA!F$103:AJ$103)</f>
        <v>6.75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411.99</v>
      </c>
      <c r="AB37" s="117">
        <f>-STOA!N37</f>
        <v>-358.1</v>
      </c>
      <c r="AC37">
        <f t="shared" si="0"/>
        <v>17.123220590650686</v>
      </c>
      <c r="AD37">
        <f t="shared" si="1"/>
        <v>1196.7288257493033</v>
      </c>
      <c r="AE37">
        <f>'IDT-1'!B37</f>
        <v>0</v>
      </c>
      <c r="AF37" s="26"/>
      <c r="AG37">
        <f t="shared" si="2"/>
        <v>1196.7288257493033</v>
      </c>
      <c r="AI37" s="75">
        <f>PXIL!H37</f>
        <v>0</v>
      </c>
      <c r="AJ37" s="75">
        <f>PXIL!N37</f>
        <v>0</v>
      </c>
      <c r="AK37" s="75">
        <f>RTM_IEX!H37</f>
        <v>33.72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7.4655936000000001</v>
      </c>
      <c r="O38">
        <f>BRPL_ISGS_exbus!BB38</f>
        <v>698.06520341286136</v>
      </c>
      <c r="P38" s="77">
        <v>110.95517925497154</v>
      </c>
      <c r="Q38" s="77">
        <v>18.300000000000004</v>
      </c>
      <c r="R38" s="80">
        <v>33.500000000000007</v>
      </c>
      <c r="S38" s="80">
        <v>0</v>
      </c>
      <c r="T38" s="78">
        <f>SUMPRODUCT(LTA!F38:AJ38,LTA!F$101:AJ$101,LTA!F$103:AJ$103)</f>
        <v>188.32</v>
      </c>
      <c r="U38" s="78">
        <f>SUMPRODUCT(LTA!F38:AJ38,LTA!F$102:AJ$102,LTA!F$103:AJ$103)</f>
        <v>7.09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249.49</v>
      </c>
      <c r="Z38" s="75">
        <f>IEX!N38</f>
        <v>0</v>
      </c>
      <c r="AA38" s="117">
        <f>STOA!H38</f>
        <v>139.28</v>
      </c>
      <c r="AB38" s="117">
        <f>-STOA!N38</f>
        <v>-358.1</v>
      </c>
      <c r="AC38">
        <f t="shared" si="0"/>
        <v>17.202086327221231</v>
      </c>
      <c r="AD38">
        <f t="shared" si="1"/>
        <v>1205.6119755321124</v>
      </c>
      <c r="AE38">
        <f>'IDT-1'!B38</f>
        <v>0</v>
      </c>
      <c r="AF38" s="26"/>
      <c r="AG38">
        <f t="shared" si="2"/>
        <v>1205.6119755321124</v>
      </c>
      <c r="AI38" s="75">
        <f>PXIL!H38</f>
        <v>0</v>
      </c>
      <c r="AJ38" s="75">
        <f>PXIL!N38</f>
        <v>0</v>
      </c>
      <c r="AK38" s="75">
        <f>RTM_IEX!H38</f>
        <v>37.57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13.120986204872322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7.3451807999999996</v>
      </c>
      <c r="O39">
        <f>BRPL_ISGS_exbus!BB39</f>
        <v>672.76712791206137</v>
      </c>
      <c r="P39" s="77">
        <v>52.983390719999996</v>
      </c>
      <c r="Q39" s="77">
        <v>18.300000000000004</v>
      </c>
      <c r="R39" s="80">
        <v>38.500000000000007</v>
      </c>
      <c r="S39" s="80">
        <v>0</v>
      </c>
      <c r="T39" s="78">
        <f>SUMPRODUCT(LTA!F39:AJ39,LTA!F$101:AJ$101,LTA!F$103:AJ$103)</f>
        <v>214.58</v>
      </c>
      <c r="U39" s="78">
        <f>SUMPRODUCT(LTA!F39:AJ39,LTA!F$102:AJ$102,LTA!F$103:AJ$103)</f>
        <v>6.93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254.31</v>
      </c>
      <c r="Z39" s="75">
        <f>IEX!N39</f>
        <v>0</v>
      </c>
      <c r="AA39" s="117">
        <f>STOA!H39</f>
        <v>144.18</v>
      </c>
      <c r="AB39" s="117">
        <f>-STOA!N39</f>
        <v>-358.1</v>
      </c>
      <c r="AC39">
        <f t="shared" si="0"/>
        <v>16.96298789106644</v>
      </c>
      <c r="AD39">
        <f t="shared" si="1"/>
        <v>1178.6807971324959</v>
      </c>
      <c r="AE39">
        <f>'IDT-1'!B39</f>
        <v>0</v>
      </c>
      <c r="AF39" s="26"/>
      <c r="AG39">
        <f t="shared" si="2"/>
        <v>1178.6807971324959</v>
      </c>
      <c r="AI39" s="75">
        <f>PXIL!H39</f>
        <v>0</v>
      </c>
      <c r="AJ39" s="75">
        <f>PXIL!N39</f>
        <v>0</v>
      </c>
      <c r="AK39" s="75">
        <f>RTM_IEX!H39</f>
        <v>52.97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13.120986204872322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7.4890071999999988</v>
      </c>
      <c r="O40">
        <f>BRPL_ISGS_exbus!BB40</f>
        <v>666.25283589526134</v>
      </c>
      <c r="P40" s="77">
        <v>52.983390719999996</v>
      </c>
      <c r="Q40" s="77">
        <v>18.300000000000004</v>
      </c>
      <c r="R40" s="80">
        <v>38.500000000000007</v>
      </c>
      <c r="S40" s="80">
        <v>0</v>
      </c>
      <c r="T40" s="78">
        <f>SUMPRODUCT(LTA!F40:AJ40,LTA!F$101:AJ$101,LTA!F$103:AJ$103)</f>
        <v>237.82</v>
      </c>
      <c r="U40" s="78">
        <f>SUMPRODUCT(LTA!F40:AJ40,LTA!F$102:AJ$102,LTA!F$103:AJ$103)</f>
        <v>2.99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259.12</v>
      </c>
      <c r="Z40" s="75">
        <f>IEX!N40</f>
        <v>0</v>
      </c>
      <c r="AA40" s="117">
        <f>STOA!H40</f>
        <v>149.78</v>
      </c>
      <c r="AB40" s="117">
        <f>-STOA!N40</f>
        <v>-358.1</v>
      </c>
      <c r="AC40">
        <f t="shared" si="0"/>
        <v>17.329591793638599</v>
      </c>
      <c r="AD40">
        <f t="shared" si="1"/>
        <v>1219.9737276131234</v>
      </c>
      <c r="AE40">
        <f>'IDT-1'!B40</f>
        <v>0</v>
      </c>
      <c r="AF40" s="26"/>
      <c r="AG40">
        <f t="shared" si="2"/>
        <v>1219.9737276131234</v>
      </c>
      <c r="AI40" s="75">
        <f>PXIL!H40</f>
        <v>0</v>
      </c>
      <c r="AJ40" s="75">
        <f>PXIL!N40</f>
        <v>0</v>
      </c>
      <c r="AK40" s="75">
        <f>RTM_IEX!H40</f>
        <v>71.290000000000006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13.120986204872322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7.5057312000000005</v>
      </c>
      <c r="O41">
        <f>BRPL_ISGS_exbus!BB41</f>
        <v>666.14301065177995</v>
      </c>
      <c r="P41" s="77">
        <v>52.983390719999996</v>
      </c>
      <c r="Q41" s="77">
        <v>18.300000000000004</v>
      </c>
      <c r="R41" s="80">
        <v>38.500000000000007</v>
      </c>
      <c r="S41" s="80">
        <v>0</v>
      </c>
      <c r="T41" s="78">
        <f>SUMPRODUCT(LTA!F41:AJ41,LTA!F$101:AJ$101,LTA!F$103:AJ$103)</f>
        <v>260.82</v>
      </c>
      <c r="U41" s="78">
        <f>SUMPRODUCT(LTA!F41:AJ41,LTA!F$102:AJ$102,LTA!F$103:AJ$103)</f>
        <v>2.86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258.16000000000003</v>
      </c>
      <c r="Z41" s="75">
        <f>IEX!N41</f>
        <v>0</v>
      </c>
      <c r="AA41" s="117">
        <f>STOA!H41</f>
        <v>163.78</v>
      </c>
      <c r="AB41" s="117">
        <f>-STOA!N41</f>
        <v>-358.1</v>
      </c>
      <c r="AC41">
        <f t="shared" si="0"/>
        <v>17.271748502695964</v>
      </c>
      <c r="AD41">
        <f t="shared" si="1"/>
        <v>1213.4584696605848</v>
      </c>
      <c r="AE41">
        <f>'IDT-1'!B41</f>
        <v>0</v>
      </c>
      <c r="AF41" s="26"/>
      <c r="AG41">
        <f t="shared" si="2"/>
        <v>1213.4584696605848</v>
      </c>
      <c r="AI41" s="75">
        <f>PXIL!H41</f>
        <v>0</v>
      </c>
      <c r="AJ41" s="75">
        <f>PXIL!N41</f>
        <v>0</v>
      </c>
      <c r="AK41" s="75">
        <f>RTM_IEX!H41</f>
        <v>28.9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13.120986204872322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-6.0407239819004523</v>
      </c>
      <c r="M42">
        <f>EDWPCL!S42</f>
        <v>0</v>
      </c>
      <c r="N42">
        <f>'MSW BWN'!S42</f>
        <v>7.4338180000000005</v>
      </c>
      <c r="O42">
        <f>BRPL_ISGS_exbus!BB42</f>
        <v>666.14301065177995</v>
      </c>
      <c r="P42" s="77">
        <v>52.983390719999996</v>
      </c>
      <c r="Q42" s="77">
        <v>18.300000000000004</v>
      </c>
      <c r="R42" s="80">
        <v>38.500000000000007</v>
      </c>
      <c r="S42" s="80">
        <v>0</v>
      </c>
      <c r="T42" s="78">
        <f>SUMPRODUCT(LTA!F42:AJ42,LTA!F$101:AJ$101,LTA!F$103:AJ$103)</f>
        <v>281.02999999999997</v>
      </c>
      <c r="U42" s="78">
        <f>SUMPRODUCT(LTA!F42:AJ42,LTA!F$102:AJ$102,LTA!F$103:AJ$103)</f>
        <v>3.12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250.45</v>
      </c>
      <c r="Z42" s="75">
        <f>IEX!N42</f>
        <v>0</v>
      </c>
      <c r="AA42" s="117">
        <f>STOA!H42</f>
        <v>170.78</v>
      </c>
      <c r="AB42" s="117">
        <f>-STOA!N42</f>
        <v>-358.1</v>
      </c>
      <c r="AC42">
        <f t="shared" si="0"/>
        <v>17.90201555924919</v>
      </c>
      <c r="AD42">
        <f t="shared" si="1"/>
        <v>1284.6223556702419</v>
      </c>
      <c r="AE42">
        <f>'IDT-1'!B42</f>
        <v>0</v>
      </c>
      <c r="AF42" s="26"/>
      <c r="AG42">
        <f t="shared" si="2"/>
        <v>1284.6223556702419</v>
      </c>
      <c r="AI42" s="75">
        <f>PXIL!H42</f>
        <v>0</v>
      </c>
      <c r="AJ42" s="75">
        <f>PXIL!N42</f>
        <v>0</v>
      </c>
      <c r="AK42" s="75">
        <f>RTM_IEX!H42</f>
        <v>80.92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13.120986204872322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7.5542308</v>
      </c>
      <c r="O43">
        <f>BRPL_ISGS_exbus!BB43</f>
        <v>659.72108369816965</v>
      </c>
      <c r="P43" s="77">
        <v>52.983390719999996</v>
      </c>
      <c r="Q43" s="77">
        <v>18.300000000000004</v>
      </c>
      <c r="R43" s="80">
        <v>38.500000000000007</v>
      </c>
      <c r="S43" s="80">
        <v>0</v>
      </c>
      <c r="T43" s="78">
        <f>SUMPRODUCT(LTA!F43:AJ43,LTA!F$101:AJ$101,LTA!F$103:AJ$103)</f>
        <v>299.16000000000003</v>
      </c>
      <c r="U43" s="78">
        <f>SUMPRODUCT(LTA!F43:AJ43,LTA!F$102:AJ$102,LTA!F$103:AJ$103)</f>
        <v>3.15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252.39</v>
      </c>
      <c r="Z43" s="75">
        <f>IEX!N43</f>
        <v>0</v>
      </c>
      <c r="AA43" s="117">
        <f>STOA!H43</f>
        <v>177.78</v>
      </c>
      <c r="AB43" s="117">
        <f>-STOA!N43</f>
        <v>-358.1</v>
      </c>
      <c r="AC43">
        <f t="shared" si="0"/>
        <v>18.212966341984192</v>
      </c>
      <c r="AD43">
        <f t="shared" si="1"/>
        <v>1319.4738244676864</v>
      </c>
      <c r="AE43">
        <f>'IDT-1'!B43</f>
        <v>0</v>
      </c>
      <c r="AF43" s="26"/>
      <c r="AG43">
        <f t="shared" si="2"/>
        <v>1319.4738244676864</v>
      </c>
      <c r="AI43" s="75">
        <f>PXIL!H43</f>
        <v>0</v>
      </c>
      <c r="AJ43" s="75">
        <f>PXIL!N43</f>
        <v>0</v>
      </c>
      <c r="AK43" s="75">
        <f>RTM_IEX!H43</f>
        <v>95.37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13.120986204872322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6.8401159999999992</v>
      </c>
      <c r="O44">
        <f>BRPL_ISGS_exbus!BB44</f>
        <v>654.94393619056973</v>
      </c>
      <c r="P44" s="77">
        <v>52.983390719999996</v>
      </c>
      <c r="Q44" s="77">
        <v>18.300000000000004</v>
      </c>
      <c r="R44" s="80">
        <v>38.500000000000007</v>
      </c>
      <c r="S44" s="80">
        <v>0</v>
      </c>
      <c r="T44" s="78">
        <f>SUMPRODUCT(LTA!F44:AJ44,LTA!F$101:AJ$101,LTA!F$103:AJ$103)</f>
        <v>316.88</v>
      </c>
      <c r="U44" s="78">
        <f>SUMPRODUCT(LTA!F44:AJ44,LTA!F$102:AJ$102,LTA!F$103:AJ$103)</f>
        <v>3.08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254.31</v>
      </c>
      <c r="Z44" s="75">
        <f>IEX!N44</f>
        <v>0</v>
      </c>
      <c r="AA44" s="117">
        <f>STOA!H44</f>
        <v>179.18</v>
      </c>
      <c r="AB44" s="117">
        <f>-STOA!N44</f>
        <v>-358.1</v>
      </c>
      <c r="AC44">
        <f t="shared" si="0"/>
        <v>18.069427233677317</v>
      </c>
      <c r="AD44">
        <f t="shared" si="1"/>
        <v>1303.3061012683929</v>
      </c>
      <c r="AE44">
        <f>'IDT-1'!B44</f>
        <v>0</v>
      </c>
      <c r="AF44" s="26"/>
      <c r="AG44">
        <f t="shared" si="2"/>
        <v>1303.3061012683929</v>
      </c>
      <c r="AI44" s="75">
        <f>PXIL!H44</f>
        <v>0</v>
      </c>
      <c r="AJ44" s="75">
        <f>PXIL!N44</f>
        <v>0</v>
      </c>
      <c r="AK44" s="75">
        <f>RTM_IEX!H44</f>
        <v>63.58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3.9516913978549053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-6.0271493212669682</v>
      </c>
      <c r="M45">
        <f>EDWPCL!S45</f>
        <v>0</v>
      </c>
      <c r="N45">
        <f>'MSW BWN'!S45</f>
        <v>6.2531035999999993</v>
      </c>
      <c r="O45">
        <f>BRPL_ISGS_exbus!BB45</f>
        <v>647.08314939956972</v>
      </c>
      <c r="P45" s="77">
        <v>52.96</v>
      </c>
      <c r="Q45" s="77">
        <v>18.296588366890383</v>
      </c>
      <c r="R45" s="80">
        <v>38.500000000000007</v>
      </c>
      <c r="S45" s="80">
        <v>0</v>
      </c>
      <c r="T45" s="78">
        <f>SUMPRODUCT(LTA!F45:AJ45,LTA!F$101:AJ$101,LTA!F$103:AJ$103)</f>
        <v>332.94000000000005</v>
      </c>
      <c r="U45" s="78">
        <f>SUMPRODUCT(LTA!F45:AJ45,LTA!F$102:AJ$102,LTA!F$103:AJ$103)</f>
        <v>2.84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267.8</v>
      </c>
      <c r="Z45" s="75">
        <f>IEX!N45</f>
        <v>0</v>
      </c>
      <c r="AA45" s="117">
        <f>STOA!H45</f>
        <v>179.18</v>
      </c>
      <c r="AB45" s="117">
        <f>-STOA!N45</f>
        <v>-358.1</v>
      </c>
      <c r="AC45">
        <f t="shared" si="0"/>
        <v>17.611700320932449</v>
      </c>
      <c r="AD45">
        <f t="shared" si="1"/>
        <v>1251.9495727568546</v>
      </c>
      <c r="AE45">
        <f>'IDT-1'!B45</f>
        <v>0</v>
      </c>
      <c r="AF45" s="26"/>
      <c r="AG45">
        <f t="shared" si="2"/>
        <v>1251.9495727568546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3.9516913978549053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6.7598407999999983</v>
      </c>
      <c r="O46">
        <f>BRPL_ISGS_exbus!BB46</f>
        <v>647.08314939956972</v>
      </c>
      <c r="P46" s="77">
        <v>52.96</v>
      </c>
      <c r="Q46" s="77">
        <v>18.296588366890383</v>
      </c>
      <c r="R46" s="80">
        <v>38.500000000000007</v>
      </c>
      <c r="S46" s="80">
        <v>0</v>
      </c>
      <c r="T46" s="78">
        <f>SUMPRODUCT(LTA!F46:AJ46,LTA!F$101:AJ$101,LTA!F$103:AJ$103)</f>
        <v>346.3</v>
      </c>
      <c r="U46" s="78">
        <f>SUMPRODUCT(LTA!F46:AJ46,LTA!F$102:AJ$102,LTA!F$103:AJ$103)</f>
        <v>2.9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260.08999999999997</v>
      </c>
      <c r="Z46" s="75">
        <f>IEX!N46</f>
        <v>0</v>
      </c>
      <c r="AA46" s="117">
        <f>STOA!H46</f>
        <v>179.18</v>
      </c>
      <c r="AB46" s="117">
        <f>-STOA!N46</f>
        <v>-358.1</v>
      </c>
      <c r="AC46">
        <f t="shared" si="0"/>
        <v>17.9724762331474</v>
      </c>
      <c r="AD46">
        <f t="shared" si="1"/>
        <v>1292.3858931177965</v>
      </c>
      <c r="AE46">
        <f>'IDT-1'!B46</f>
        <v>0</v>
      </c>
      <c r="AF46" s="26"/>
      <c r="AG46">
        <f t="shared" si="2"/>
        <v>1292.3858931177965</v>
      </c>
      <c r="AI46" s="75">
        <f>PXIL!H46</f>
        <v>0</v>
      </c>
      <c r="AJ46" s="75">
        <f>PXIL!N46</f>
        <v>0</v>
      </c>
      <c r="AK46" s="75">
        <f>RTM_IEX!H46</f>
        <v>34.68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12.476806773510734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7.3619047999999996</v>
      </c>
      <c r="O47">
        <f>BRPL_ISGS_exbus!BB47</f>
        <v>604.40126394804815</v>
      </c>
      <c r="P47" s="77">
        <v>52.95000000000001</v>
      </c>
      <c r="Q47" s="77">
        <v>18.3</v>
      </c>
      <c r="R47" s="80">
        <v>38.500000000000007</v>
      </c>
      <c r="S47" s="80">
        <v>0</v>
      </c>
      <c r="T47" s="78">
        <f>SUMPRODUCT(LTA!F47:AJ47,LTA!F$101:AJ$101,LTA!F$103:AJ$103)</f>
        <v>349.64</v>
      </c>
      <c r="U47" s="78">
        <f>SUMPRODUCT(LTA!F47:AJ47,LTA!F$102:AJ$102,LTA!F$103:AJ$103)</f>
        <v>2.81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277.43</v>
      </c>
      <c r="Z47" s="75">
        <f>IEX!N47</f>
        <v>0</v>
      </c>
      <c r="AA47" s="117">
        <f>STOA!H47</f>
        <v>179.18</v>
      </c>
      <c r="AB47" s="117">
        <f>-STOA!N47</f>
        <v>-358.1</v>
      </c>
      <c r="AC47">
        <f t="shared" si="0"/>
        <v>17.790480842051142</v>
      </c>
      <c r="AD47">
        <f t="shared" si="1"/>
        <v>1271.8865940661365</v>
      </c>
      <c r="AE47">
        <f>'IDT-1'!B47</f>
        <v>0</v>
      </c>
      <c r="AF47" s="26"/>
      <c r="AG47">
        <f t="shared" si="2"/>
        <v>1271.8865940661365</v>
      </c>
      <c r="AI47" s="75">
        <f>PXIL!H47</f>
        <v>0</v>
      </c>
      <c r="AJ47" s="75">
        <f>PXIL!N47</f>
        <v>0</v>
      </c>
      <c r="AK47" s="75">
        <f>RTM_IEX!H47</f>
        <v>26.97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12.476806773510734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7.7064191999999991</v>
      </c>
      <c r="O48">
        <f>BRPL_ISGS_exbus!BB48</f>
        <v>607.17405476724809</v>
      </c>
      <c r="P48" s="77">
        <v>52.95000000000001</v>
      </c>
      <c r="Q48" s="77">
        <v>18.3</v>
      </c>
      <c r="R48" s="80">
        <v>38.500000000000007</v>
      </c>
      <c r="S48" s="80">
        <v>0</v>
      </c>
      <c r="T48" s="78">
        <f>SUMPRODUCT(LTA!F48:AJ48,LTA!F$101:AJ$101,LTA!F$103:AJ$103)</f>
        <v>352.11</v>
      </c>
      <c r="U48" s="78">
        <f>SUMPRODUCT(LTA!F48:AJ48,LTA!F$102:AJ$102,LTA!F$103:AJ$103)</f>
        <v>2.97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291.88</v>
      </c>
      <c r="Z48" s="75">
        <f>IEX!N48</f>
        <v>0</v>
      </c>
      <c r="AA48" s="117">
        <f>STOA!H48</f>
        <v>179.18</v>
      </c>
      <c r="AB48" s="117">
        <f>-STOA!N48</f>
        <v>-358.1</v>
      </c>
      <c r="AC48">
        <f t="shared" si="0"/>
        <v>18.112361127980101</v>
      </c>
      <c r="AD48">
        <f t="shared" si="1"/>
        <v>1308.1420189994071</v>
      </c>
      <c r="AE48">
        <f>'IDT-1'!B48</f>
        <v>0</v>
      </c>
      <c r="AF48" s="26"/>
      <c r="AG48">
        <f t="shared" si="2"/>
        <v>1308.1420189994071</v>
      </c>
      <c r="AI48" s="75">
        <f>PXIL!H48</f>
        <v>0</v>
      </c>
      <c r="AJ48" s="75">
        <f>PXIL!N48</f>
        <v>0</v>
      </c>
      <c r="AK48" s="75">
        <f>RTM_IEX!H48</f>
        <v>43.35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12.476806773510734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7.7231432</v>
      </c>
      <c r="O49">
        <f>BRPL_ISGS_exbus!BB49</f>
        <v>586.43352281384136</v>
      </c>
      <c r="P49" s="77">
        <v>52.98</v>
      </c>
      <c r="Q49" s="77">
        <v>18.3</v>
      </c>
      <c r="R49" s="80">
        <v>38.500000000000007</v>
      </c>
      <c r="S49" s="80">
        <v>0</v>
      </c>
      <c r="T49" s="78">
        <f>SUMPRODUCT(LTA!F49:AJ49,LTA!F$101:AJ$101,LTA!F$103:AJ$103)</f>
        <v>353.79999999999995</v>
      </c>
      <c r="U49" s="78">
        <f>SUMPRODUCT(LTA!F49:AJ49,LTA!F$102:AJ$102,LTA!F$103:AJ$103)</f>
        <v>2.84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279.36</v>
      </c>
      <c r="Z49" s="75">
        <f>IEX!N49</f>
        <v>0</v>
      </c>
      <c r="AA49" s="117">
        <f>STOA!H49</f>
        <v>180.14</v>
      </c>
      <c r="AB49" s="117">
        <f>-STOA!N49</f>
        <v>-358.1</v>
      </c>
      <c r="AC49">
        <f t="shared" si="0"/>
        <v>18.232271617990122</v>
      </c>
      <c r="AD49">
        <f t="shared" si="1"/>
        <v>1321.6483005559903</v>
      </c>
      <c r="AE49">
        <f>'IDT-1'!B49</f>
        <v>0</v>
      </c>
      <c r="AF49" s="26"/>
      <c r="AG49">
        <f t="shared" si="2"/>
        <v>1321.6483005559903</v>
      </c>
      <c r="AI49" s="75">
        <f>PXIL!H49</f>
        <v>0</v>
      </c>
      <c r="AJ49" s="75">
        <f>PXIL!N49</f>
        <v>0</v>
      </c>
      <c r="AK49" s="75">
        <f>RTM_IEX!H49</f>
        <v>87.67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12.476806773510734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7.2013543999999987</v>
      </c>
      <c r="O50">
        <f>BRPL_ISGS_exbus!BB50</f>
        <v>586.43352281384136</v>
      </c>
      <c r="P50" s="77">
        <v>52.98305201912553</v>
      </c>
      <c r="Q50" s="77">
        <v>18.3</v>
      </c>
      <c r="R50" s="80">
        <v>38.500000000000007</v>
      </c>
      <c r="S50" s="80">
        <v>0</v>
      </c>
      <c r="T50" s="78">
        <f>SUMPRODUCT(LTA!F50:AJ50,LTA!F$101:AJ$101,LTA!F$103:AJ$103)</f>
        <v>355.05</v>
      </c>
      <c r="U50" s="78">
        <f>SUMPRODUCT(LTA!F50:AJ50,LTA!F$102:AJ$102,LTA!F$103:AJ$103)</f>
        <v>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272.61</v>
      </c>
      <c r="Z50" s="75">
        <f>IEX!N50</f>
        <v>0</v>
      </c>
      <c r="AA50" s="117">
        <f>STOA!H50</f>
        <v>180.14</v>
      </c>
      <c r="AB50" s="117">
        <f>-STOA!N50</f>
        <v>-358.1</v>
      </c>
      <c r="AC50">
        <f t="shared" si="0"/>
        <v>18.002602734318426</v>
      </c>
      <c r="AD50">
        <f t="shared" si="1"/>
        <v>1295.779232658788</v>
      </c>
      <c r="AE50">
        <f>'IDT-1'!B50</f>
        <v>0</v>
      </c>
      <c r="AF50" s="26"/>
      <c r="AG50">
        <f t="shared" si="2"/>
        <v>1295.779232658788</v>
      </c>
      <c r="AI50" s="75">
        <f>PXIL!H50</f>
        <v>0</v>
      </c>
      <c r="AJ50" s="75">
        <f>PXIL!N50</f>
        <v>0</v>
      </c>
      <c r="AK50" s="75">
        <f>RTM_IEX!H50</f>
        <v>67.430000000000007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12.476806773510734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7.5458687999999983</v>
      </c>
      <c r="O51">
        <f>BRPL_ISGS_exbus!BB51</f>
        <v>592.35883714944134</v>
      </c>
      <c r="P51" s="77">
        <v>52.98305201912553</v>
      </c>
      <c r="Q51" s="77">
        <v>18.3</v>
      </c>
      <c r="R51" s="80">
        <v>38.500000000000007</v>
      </c>
      <c r="S51" s="80">
        <v>0</v>
      </c>
      <c r="T51" s="78">
        <f>SUMPRODUCT(LTA!F51:AJ51,LTA!F$101:AJ$101,LTA!F$103:AJ$103)</f>
        <v>356.46</v>
      </c>
      <c r="U51" s="78">
        <f>SUMPRODUCT(LTA!F51:AJ51,LTA!F$102:AJ$102,LTA!F$103:AJ$103)</f>
        <v>2.97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269.73</v>
      </c>
      <c r="Z51" s="75">
        <f>IEX!N51</f>
        <v>0</v>
      </c>
      <c r="AA51" s="117">
        <f>STOA!H51</f>
        <v>180.14</v>
      </c>
      <c r="AB51" s="117">
        <f>-STOA!N51</f>
        <v>-358.1</v>
      </c>
      <c r="AC51">
        <f t="shared" si="0"/>
        <v>17.747929227191708</v>
      </c>
      <c r="AD51">
        <f t="shared" si="1"/>
        <v>1267.0937349015148</v>
      </c>
      <c r="AE51">
        <f>'IDT-1'!B51</f>
        <v>0</v>
      </c>
      <c r="AF51" s="26"/>
      <c r="AG51">
        <f t="shared" si="2"/>
        <v>1267.0937349015148</v>
      </c>
      <c r="AI51" s="75">
        <f>PXIL!H51</f>
        <v>0</v>
      </c>
      <c r="AJ51" s="75">
        <f>PXIL!N51</f>
        <v>0</v>
      </c>
      <c r="AK51" s="75">
        <f>RTM_IEX!H51</f>
        <v>33.72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12.476806773510734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7.5375067999999992</v>
      </c>
      <c r="O52">
        <f>BRPL_ISGS_exbus!BB52</f>
        <v>592.35883714944134</v>
      </c>
      <c r="P52" s="77">
        <v>52.98305201912553</v>
      </c>
      <c r="Q52" s="77">
        <v>18.3</v>
      </c>
      <c r="R52" s="80">
        <v>38.500000000000007</v>
      </c>
      <c r="S52" s="80">
        <v>0</v>
      </c>
      <c r="T52" s="78">
        <f>SUMPRODUCT(LTA!F52:AJ52,LTA!F$101:AJ$101,LTA!F$103:AJ$103)</f>
        <v>357.12</v>
      </c>
      <c r="U52" s="78">
        <f>SUMPRODUCT(LTA!F52:AJ52,LTA!F$102:AJ$102,LTA!F$103:AJ$103)</f>
        <v>2.88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258.16000000000003</v>
      </c>
      <c r="Z52" s="75">
        <f>IEX!N52</f>
        <v>0</v>
      </c>
      <c r="AA52" s="117">
        <f>STOA!H52</f>
        <v>180.14</v>
      </c>
      <c r="AB52" s="117">
        <f>-STOA!N52</f>
        <v>-358.1</v>
      </c>
      <c r="AC52">
        <f t="shared" si="0"/>
        <v>17.964687641591713</v>
      </c>
      <c r="AD52">
        <f t="shared" si="1"/>
        <v>1291.5086144871145</v>
      </c>
      <c r="AE52">
        <f>'IDT-1'!B52</f>
        <v>0</v>
      </c>
      <c r="AF52" s="26"/>
      <c r="AG52">
        <f t="shared" si="2"/>
        <v>1291.5086144871145</v>
      </c>
      <c r="AI52" s="75">
        <f>PXIL!H52</f>
        <v>0</v>
      </c>
      <c r="AJ52" s="75">
        <f>PXIL!N52</f>
        <v>0</v>
      </c>
      <c r="AK52" s="75">
        <f>RTM_IEX!H52</f>
        <v>69.36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12.476806773510734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7.1612168</v>
      </c>
      <c r="O53">
        <f>BRPL_ISGS_exbus!BB53</f>
        <v>592.35883714944134</v>
      </c>
      <c r="P53" s="77">
        <v>52.98305201912553</v>
      </c>
      <c r="Q53" s="77">
        <v>18.3</v>
      </c>
      <c r="R53" s="80">
        <v>38.500000000000007</v>
      </c>
      <c r="S53" s="80">
        <v>0</v>
      </c>
      <c r="T53" s="78">
        <f>SUMPRODUCT(LTA!F53:AJ53,LTA!F$101:AJ$101,LTA!F$103:AJ$103)</f>
        <v>356.81</v>
      </c>
      <c r="U53" s="78">
        <f>SUMPRODUCT(LTA!F53:AJ53,LTA!F$102:AJ$102,LTA!F$103:AJ$103)</f>
        <v>2.85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247.57</v>
      </c>
      <c r="Z53" s="75">
        <f>IEX!N53</f>
        <v>0</v>
      </c>
      <c r="AA53" s="117">
        <f>STOA!H53</f>
        <v>180.14</v>
      </c>
      <c r="AB53" s="117">
        <f>-STOA!N53</f>
        <v>-358.1</v>
      </c>
      <c r="AC53">
        <f t="shared" si="0"/>
        <v>18.221240289591705</v>
      </c>
      <c r="AD53">
        <f t="shared" si="1"/>
        <v>1320.4057718391143</v>
      </c>
      <c r="AE53">
        <f>'IDT-1'!B53</f>
        <v>0</v>
      </c>
      <c r="AF53" s="26"/>
      <c r="AG53">
        <f t="shared" si="2"/>
        <v>1320.4057718391143</v>
      </c>
      <c r="AI53" s="75">
        <f>PXIL!H53</f>
        <v>0</v>
      </c>
      <c r="AJ53" s="75">
        <f>PXIL!N53</f>
        <v>0</v>
      </c>
      <c r="AK53" s="75">
        <f>RTM_IEX!H53</f>
        <v>109.82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12.476806773510734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-5.9687782805429856</v>
      </c>
      <c r="M54">
        <f>EDWPCL!S54</f>
        <v>0</v>
      </c>
      <c r="N54">
        <f>'MSW BWN'!S54</f>
        <v>6.8869431999999993</v>
      </c>
      <c r="O54">
        <f>BRPL_ISGS_exbus!BB54</f>
        <v>592.35883714944134</v>
      </c>
      <c r="P54" s="77">
        <v>52.98</v>
      </c>
      <c r="Q54" s="77">
        <v>18.3</v>
      </c>
      <c r="R54" s="80">
        <v>38.500000000000007</v>
      </c>
      <c r="S54" s="80">
        <v>0</v>
      </c>
      <c r="T54" s="78">
        <f>SUMPRODUCT(LTA!F54:AJ54,LTA!F$101:AJ$101,LTA!F$103:AJ$103)</f>
        <v>356.62</v>
      </c>
      <c r="U54" s="78">
        <f>SUMPRODUCT(LTA!F54:AJ54,LTA!F$102:AJ$102,LTA!F$103:AJ$103)</f>
        <v>3.16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233.12</v>
      </c>
      <c r="Z54" s="75">
        <f>IEX!N54</f>
        <v>0</v>
      </c>
      <c r="AA54" s="117">
        <f>STOA!H54</f>
        <v>180.14</v>
      </c>
      <c r="AB54" s="117">
        <f>-STOA!N54</f>
        <v>-358.1</v>
      </c>
      <c r="AC54">
        <f t="shared" si="0"/>
        <v>17.845332973745307</v>
      </c>
      <c r="AD54">
        <f t="shared" si="1"/>
        <v>1278.382365503403</v>
      </c>
      <c r="AE54">
        <f>'IDT-1'!B54</f>
        <v>0</v>
      </c>
      <c r="AF54" s="26"/>
      <c r="AG54">
        <f t="shared" si="2"/>
        <v>1278.382365503403</v>
      </c>
      <c r="AI54" s="75">
        <f>PXIL!H54</f>
        <v>0</v>
      </c>
      <c r="AJ54" s="75">
        <f>PXIL!N54</f>
        <v>0</v>
      </c>
      <c r="AK54" s="75">
        <f>RTM_IEX!H54</f>
        <v>81.87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12.476806773510734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7.5860063999999987</v>
      </c>
      <c r="O55">
        <f>BRPL_ISGS_exbus!BB55</f>
        <v>590.65842721816614</v>
      </c>
      <c r="P55" s="77">
        <v>52.98</v>
      </c>
      <c r="Q55" s="77">
        <v>18.3</v>
      </c>
      <c r="R55" s="80">
        <v>38.500000000000007</v>
      </c>
      <c r="S55" s="80">
        <v>0</v>
      </c>
      <c r="T55" s="78">
        <f>SUMPRODUCT(LTA!F55:AJ55,LTA!F$101:AJ$101,LTA!F$103:AJ$103)</f>
        <v>355.94000000000005</v>
      </c>
      <c r="U55" s="78">
        <f>SUMPRODUCT(LTA!F55:AJ55,LTA!F$102:AJ$102,LTA!F$103:AJ$103)</f>
        <v>3.1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211.93</v>
      </c>
      <c r="Z55" s="75">
        <f>IEX!N55</f>
        <v>0</v>
      </c>
      <c r="AA55" s="117">
        <f>STOA!H55</f>
        <v>180.14</v>
      </c>
      <c r="AB55" s="117">
        <f>-STOA!N55</f>
        <v>-358.1</v>
      </c>
      <c r="AC55">
        <f t="shared" si="0"/>
        <v>17.348291972908182</v>
      </c>
      <c r="AD55">
        <f t="shared" si="1"/>
        <v>1222.0800478053977</v>
      </c>
      <c r="AE55">
        <f>'IDT-1'!B55</f>
        <v>0</v>
      </c>
      <c r="AF55" s="26"/>
      <c r="AG55">
        <f t="shared" si="2"/>
        <v>1222.0800478053977</v>
      </c>
      <c r="AI55" s="75">
        <f>PXIL!H55</f>
        <v>0</v>
      </c>
      <c r="AJ55" s="75">
        <f>PXIL!N55</f>
        <v>0</v>
      </c>
      <c r="AK55" s="75">
        <f>RTM_IEX!H55</f>
        <v>48.16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12.476806773510734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-6.0081447963800896</v>
      </c>
      <c r="M56">
        <f>EDWPCL!S56</f>
        <v>0</v>
      </c>
      <c r="N56">
        <f>'MSW BWN'!S56</f>
        <v>7.4823176</v>
      </c>
      <c r="O56">
        <f>BRPL_ISGS_exbus!BB56</f>
        <v>590.65842721816614</v>
      </c>
      <c r="P56" s="77">
        <v>52.98</v>
      </c>
      <c r="Q56" s="77">
        <v>18.3</v>
      </c>
      <c r="R56" s="80">
        <v>38.500000000000007</v>
      </c>
      <c r="S56" s="80">
        <v>0</v>
      </c>
      <c r="T56" s="78">
        <f>SUMPRODUCT(LTA!F56:AJ56,LTA!F$101:AJ$101,LTA!F$103:AJ$103)</f>
        <v>355.36</v>
      </c>
      <c r="U56" s="78">
        <f>SUMPRODUCT(LTA!F56:AJ56,LTA!F$102:AJ$102,LTA!F$103:AJ$103)</f>
        <v>3.2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203.25</v>
      </c>
      <c r="Z56" s="75">
        <f>IEX!N56</f>
        <v>0</v>
      </c>
      <c r="AA56" s="117">
        <f>STOA!H56</f>
        <v>180.14</v>
      </c>
      <c r="AB56" s="117">
        <f>-STOA!N56</f>
        <v>-358.1</v>
      </c>
      <c r="AC56">
        <f t="shared" si="0"/>
        <v>17.443742162017795</v>
      </c>
      <c r="AD56">
        <f t="shared" si="1"/>
        <v>1233.0695542680185</v>
      </c>
      <c r="AE56">
        <f>'IDT-1'!B56</f>
        <v>0</v>
      </c>
      <c r="AF56" s="26"/>
      <c r="AG56">
        <f t="shared" si="2"/>
        <v>1233.0695542680185</v>
      </c>
      <c r="AI56" s="75">
        <f>PXIL!H56</f>
        <v>0</v>
      </c>
      <c r="AJ56" s="75">
        <f>PXIL!N56</f>
        <v>0</v>
      </c>
      <c r="AK56" s="75">
        <f>RTM_IEX!H56</f>
        <v>68.39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12.476806773510734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7.7866943999999991</v>
      </c>
      <c r="O57">
        <f>BRPL_ISGS_exbus!BB57</f>
        <v>614.33251273468704</v>
      </c>
      <c r="P57" s="77">
        <v>52.98</v>
      </c>
      <c r="Q57" s="77">
        <v>18.3</v>
      </c>
      <c r="R57" s="80">
        <v>38.500000000000007</v>
      </c>
      <c r="S57" s="80">
        <v>0</v>
      </c>
      <c r="T57" s="78">
        <f>SUMPRODUCT(LTA!F57:AJ57,LTA!F$101:AJ$101,LTA!F$103:AJ$103)</f>
        <v>353.01</v>
      </c>
      <c r="U57" s="78">
        <f>SUMPRODUCT(LTA!F57:AJ57,LTA!F$102:AJ$102,LTA!F$103:AJ$103)</f>
        <v>2.84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187.85</v>
      </c>
      <c r="Z57" s="75">
        <f>IEX!N57</f>
        <v>0</v>
      </c>
      <c r="AA57" s="117">
        <f>STOA!H57</f>
        <v>181.1</v>
      </c>
      <c r="AB57" s="117">
        <f>-STOA!N57</f>
        <v>-358.1</v>
      </c>
      <c r="AC57">
        <f t="shared" si="0"/>
        <v>17.106509979853559</v>
      </c>
      <c r="AD57">
        <f t="shared" si="1"/>
        <v>1194.8466033149723</v>
      </c>
      <c r="AE57">
        <f>'IDT-1'!B57</f>
        <v>0</v>
      </c>
      <c r="AF57" s="26"/>
      <c r="AG57">
        <f t="shared" si="2"/>
        <v>1194.8466033149723</v>
      </c>
      <c r="AI57" s="75">
        <f>PXIL!H57</f>
        <v>0</v>
      </c>
      <c r="AJ57" s="75">
        <f>PXIL!N57</f>
        <v>0</v>
      </c>
      <c r="AK57" s="75">
        <f>RTM_IEX!H57</f>
        <v>23.12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12.476806773510734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-6.1180995475113118</v>
      </c>
      <c r="M58">
        <f>EDWPCL!S58</f>
        <v>0</v>
      </c>
      <c r="N58">
        <f>'MSW BWN'!S58</f>
        <v>7.7231432</v>
      </c>
      <c r="O58">
        <f>BRPL_ISGS_exbus!BB58</f>
        <v>639.38505583468702</v>
      </c>
      <c r="P58" s="77">
        <v>52.98</v>
      </c>
      <c r="Q58" s="77">
        <v>18.3</v>
      </c>
      <c r="R58" s="80">
        <v>38.500000000000007</v>
      </c>
      <c r="S58" s="80">
        <v>0</v>
      </c>
      <c r="T58" s="78">
        <f>SUMPRODUCT(LTA!F58:AJ58,LTA!F$101:AJ$101,LTA!F$103:AJ$103)</f>
        <v>349.18</v>
      </c>
      <c r="U58" s="78">
        <f>SUMPRODUCT(LTA!F58:AJ58,LTA!F$102:AJ$102,LTA!F$103:AJ$103)</f>
        <v>11.41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185.92</v>
      </c>
      <c r="Z58" s="75">
        <f>IEX!N58</f>
        <v>0</v>
      </c>
      <c r="AA58" s="117">
        <f>STOA!H58</f>
        <v>181.1</v>
      </c>
      <c r="AB58" s="117">
        <f>-STOA!N58</f>
        <v>-358.1</v>
      </c>
      <c r="AC58">
        <f t="shared" si="0"/>
        <v>17.639263951425384</v>
      </c>
      <c r="AD58">
        <f t="shared" si="1"/>
        <v>1254.871531944</v>
      </c>
      <c r="AE58">
        <f>'IDT-1'!B58</f>
        <v>0</v>
      </c>
      <c r="AF58" s="26"/>
      <c r="AG58">
        <f t="shared" si="2"/>
        <v>1254.871531944</v>
      </c>
      <c r="AI58" s="75">
        <f>PXIL!H58</f>
        <v>0</v>
      </c>
      <c r="AJ58" s="75">
        <f>PXIL!N58</f>
        <v>0</v>
      </c>
      <c r="AK58" s="75">
        <f>RTM_IEX!H58</f>
        <v>55.87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11.822201434362334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7.5458687999999983</v>
      </c>
      <c r="O59">
        <f>BRPL_ISGS_exbus!BB59</f>
        <v>648.26687534567532</v>
      </c>
      <c r="P59" s="77">
        <v>52.96</v>
      </c>
      <c r="Q59" s="77">
        <v>18.296606712404969</v>
      </c>
      <c r="R59" s="80">
        <v>38.500000000000007</v>
      </c>
      <c r="S59" s="80">
        <v>0</v>
      </c>
      <c r="T59" s="78">
        <f>SUMPRODUCT(LTA!F59:AJ59,LTA!F$101:AJ$101,LTA!F$103:AJ$103)</f>
        <v>339.34999999999997</v>
      </c>
      <c r="U59" s="78">
        <f>SUMPRODUCT(LTA!F59:AJ59,LTA!F$102:AJ$102,LTA!F$103:AJ$103)</f>
        <v>11.540000000000001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160.87</v>
      </c>
      <c r="Z59" s="75">
        <f>IEX!N59</f>
        <v>0</v>
      </c>
      <c r="AA59" s="117">
        <f>STOA!H59</f>
        <v>181.1</v>
      </c>
      <c r="AB59" s="117">
        <f>-STOA!N59</f>
        <v>-358.1</v>
      </c>
      <c r="AC59">
        <f t="shared" si="0"/>
        <v>16.971830717634916</v>
      </c>
      <c r="AD59">
        <f t="shared" si="1"/>
        <v>1179.6768209614363</v>
      </c>
      <c r="AE59">
        <f>'IDT-1'!B59</f>
        <v>0</v>
      </c>
      <c r="AF59" s="26"/>
      <c r="AG59">
        <f t="shared" si="2"/>
        <v>1179.6768209614363</v>
      </c>
      <c r="AI59" s="75">
        <f>PXIL!H59</f>
        <v>0</v>
      </c>
      <c r="AJ59" s="75">
        <f>PXIL!N59</f>
        <v>0</v>
      </c>
      <c r="AK59" s="75">
        <f>RTM_IEX!H59</f>
        <v>6.74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11.822201434362334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7.5375067999999992</v>
      </c>
      <c r="O60">
        <f>BRPL_ISGS_exbus!BB60</f>
        <v>658.48326988897531</v>
      </c>
      <c r="P60" s="77">
        <v>52.96</v>
      </c>
      <c r="Q60" s="77">
        <v>18.296606712404969</v>
      </c>
      <c r="R60" s="80">
        <v>38.500000000000007</v>
      </c>
      <c r="S60" s="80">
        <v>0</v>
      </c>
      <c r="T60" s="78">
        <f>SUMPRODUCT(LTA!F60:AJ60,LTA!F$101:AJ$101,LTA!F$103:AJ$103)</f>
        <v>326.04999999999995</v>
      </c>
      <c r="U60" s="78">
        <f>SUMPRODUCT(LTA!F60:AJ60,LTA!F$102:AJ$102,LTA!F$103:AJ$103)</f>
        <v>11.809999999999999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161.84</v>
      </c>
      <c r="Z60" s="75">
        <f>IEX!N60</f>
        <v>0</v>
      </c>
      <c r="AA60" s="117">
        <f>STOA!H60</f>
        <v>176.2</v>
      </c>
      <c r="AB60" s="117">
        <f>-STOA!N60</f>
        <v>-358.1</v>
      </c>
      <c r="AC60">
        <f t="shared" si="0"/>
        <v>17.200701404015959</v>
      </c>
      <c r="AD60">
        <f t="shared" si="1"/>
        <v>1205.4559828183551</v>
      </c>
      <c r="AE60">
        <f>'IDT-1'!B60</f>
        <v>0</v>
      </c>
      <c r="AF60" s="26"/>
      <c r="AG60">
        <f t="shared" si="2"/>
        <v>1205.4559828183551</v>
      </c>
      <c r="AI60" s="75">
        <f>PXIL!H60</f>
        <v>0</v>
      </c>
      <c r="AJ60" s="75">
        <f>PXIL!N60</f>
        <v>0</v>
      </c>
      <c r="AK60" s="75">
        <f>RTM_IEX!H60</f>
        <v>39.5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11.822201434362334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-5.8900452488687787</v>
      </c>
      <c r="M61">
        <f>EDWPCL!S61</f>
        <v>0</v>
      </c>
      <c r="N61">
        <f>'MSW BWN'!S61</f>
        <v>7.4087319999999988</v>
      </c>
      <c r="O61">
        <f>BRPL_ISGS_exbus!BB61</f>
        <v>657.67778547571129</v>
      </c>
      <c r="P61" s="77">
        <v>52.96</v>
      </c>
      <c r="Q61" s="77">
        <v>18.296606712404969</v>
      </c>
      <c r="R61" s="80">
        <v>38.500000000000007</v>
      </c>
      <c r="S61" s="80">
        <v>0</v>
      </c>
      <c r="T61" s="78">
        <f>SUMPRODUCT(LTA!F61:AJ61,LTA!F$101:AJ$101,LTA!F$103:AJ$103)</f>
        <v>311.45999999999998</v>
      </c>
      <c r="U61" s="78">
        <f>SUMPRODUCT(LTA!F61:AJ61,LTA!F$102:AJ$102,LTA!F$103:AJ$103)</f>
        <v>11.64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171.46</v>
      </c>
      <c r="Z61" s="75">
        <f>IEX!N61</f>
        <v>0</v>
      </c>
      <c r="AA61" s="117">
        <f>STOA!H61</f>
        <v>170.6</v>
      </c>
      <c r="AB61" s="117">
        <f>-STOA!N61</f>
        <v>-358.1</v>
      </c>
      <c r="AC61">
        <f t="shared" si="0"/>
        <v>17.502690070645727</v>
      </c>
      <c r="AD61">
        <f t="shared" si="1"/>
        <v>1239.9464799377033</v>
      </c>
      <c r="AE61">
        <f>'IDT-1'!B61</f>
        <v>0</v>
      </c>
      <c r="AF61" s="26"/>
      <c r="AG61">
        <f t="shared" si="2"/>
        <v>1239.9464799377033</v>
      </c>
      <c r="AI61" s="75">
        <f>PXIL!H61</f>
        <v>0</v>
      </c>
      <c r="AJ61" s="75">
        <f>PXIL!N61</f>
        <v>0</v>
      </c>
      <c r="AK61" s="75">
        <f>RTM_IEX!H61</f>
        <v>85.73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11.822201434362334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-5.9552036199095006</v>
      </c>
      <c r="M62">
        <f>EDWPCL!S62</f>
        <v>0</v>
      </c>
      <c r="N62">
        <f>'MSW BWN'!S62</f>
        <v>7.241492</v>
      </c>
      <c r="O62">
        <f>BRPL_ISGS_exbus!BB62</f>
        <v>667.34388230321133</v>
      </c>
      <c r="P62" s="77">
        <v>52.96</v>
      </c>
      <c r="Q62" s="77">
        <v>18.296606712404969</v>
      </c>
      <c r="R62" s="80">
        <v>38.500000000000007</v>
      </c>
      <c r="S62" s="80">
        <v>0</v>
      </c>
      <c r="T62" s="78">
        <f>SUMPRODUCT(LTA!F62:AJ62,LTA!F$101:AJ$101,LTA!F$103:AJ$103)</f>
        <v>293.65999999999997</v>
      </c>
      <c r="U62" s="78">
        <f>SUMPRODUCT(LTA!F62:AJ62,LTA!F$102:AJ$102,LTA!F$103:AJ$103)</f>
        <v>11.37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165.69</v>
      </c>
      <c r="Z62" s="75">
        <f>IEX!N62</f>
        <v>0</v>
      </c>
      <c r="AA62" s="117">
        <f>STOA!H62</f>
        <v>165.7</v>
      </c>
      <c r="AB62" s="117">
        <f>-STOA!N62</f>
        <v>-358.1</v>
      </c>
      <c r="AC62">
        <f t="shared" si="0"/>
        <v>17.206786495054967</v>
      </c>
      <c r="AD62">
        <f t="shared" si="1"/>
        <v>1206.4860819697531</v>
      </c>
      <c r="AE62">
        <f>'IDT-1'!B62</f>
        <v>0</v>
      </c>
      <c r="AF62" s="26"/>
      <c r="AG62">
        <f t="shared" si="2"/>
        <v>1206.4860819697531</v>
      </c>
      <c r="AI62" s="75">
        <f>PXIL!H62</f>
        <v>0</v>
      </c>
      <c r="AJ62" s="75">
        <f>PXIL!N62</f>
        <v>0</v>
      </c>
      <c r="AK62" s="75">
        <f>RTM_IEX!H62</f>
        <v>71.28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11.822201434362334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-6.1180995475113118</v>
      </c>
      <c r="M63">
        <f>EDWPCL!S63</f>
        <v>0</v>
      </c>
      <c r="N63">
        <f>'MSW BWN'!S63</f>
        <v>7.2816296000000005</v>
      </c>
      <c r="O63">
        <f>BRPL_ISGS_exbus!BB63</f>
        <v>729.4393300762024</v>
      </c>
      <c r="P63" s="77">
        <v>52.98</v>
      </c>
      <c r="Q63" s="77">
        <v>18.3</v>
      </c>
      <c r="R63" s="80">
        <v>38.500000000000007</v>
      </c>
      <c r="S63" s="80">
        <v>0</v>
      </c>
      <c r="T63" s="78">
        <f>SUMPRODUCT(LTA!F63:AJ63,LTA!F$101:AJ$101,LTA!F$103:AJ$103)</f>
        <v>274.51</v>
      </c>
      <c r="U63" s="78">
        <f>SUMPRODUCT(LTA!F63:AJ63,LTA!F$102:AJ$102,LTA!F$103:AJ$103)</f>
        <v>12.08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166.65</v>
      </c>
      <c r="Z63" s="75">
        <f>IEX!N63</f>
        <v>0</v>
      </c>
      <c r="AA63" s="117">
        <f>STOA!H63</f>
        <v>158.69999999999999</v>
      </c>
      <c r="AB63" s="117">
        <f>-STOA!N63</f>
        <v>-358.1</v>
      </c>
      <c r="AC63">
        <f t="shared" si="0"/>
        <v>17.00132499330817</v>
      </c>
      <c r="AD63">
        <f t="shared" si="1"/>
        <v>1162.9276262044846</v>
      </c>
      <c r="AE63">
        <f>'IDT-1'!B63</f>
        <v>0</v>
      </c>
      <c r="AF63" s="26"/>
      <c r="AG63">
        <f t="shared" si="2"/>
        <v>1162.9276262044846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11.822201434362334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7.1127171999999996</v>
      </c>
      <c r="O64">
        <f>BRPL_ISGS_exbus!BB64</f>
        <v>704.3867869762023</v>
      </c>
      <c r="P64" s="77">
        <v>52.98</v>
      </c>
      <c r="Q64" s="77">
        <v>18.3</v>
      </c>
      <c r="R64" s="80">
        <v>38.500000000000007</v>
      </c>
      <c r="S64" s="80">
        <v>0</v>
      </c>
      <c r="T64" s="78">
        <f>SUMPRODUCT(LTA!F64:AJ64,LTA!F$101:AJ$101,LTA!F$103:AJ$103)</f>
        <v>255.52000000000004</v>
      </c>
      <c r="U64" s="78">
        <f>SUMPRODUCT(LTA!F64:AJ64,LTA!F$102:AJ$102,LTA!F$103:AJ$103)</f>
        <v>13.41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183.03</v>
      </c>
      <c r="Z64" s="75">
        <f>IEX!N64</f>
        <v>0</v>
      </c>
      <c r="AA64" s="117">
        <f>STOA!H64</f>
        <v>147.5</v>
      </c>
      <c r="AB64" s="117">
        <f>-STOA!N64</f>
        <v>-358.1</v>
      </c>
      <c r="AC64">
        <f t="shared" si="0"/>
        <v>17.064056066834397</v>
      </c>
      <c r="AD64">
        <f t="shared" si="1"/>
        <v>1190.064748930359</v>
      </c>
      <c r="AE64">
        <f>'IDT-1'!B64</f>
        <v>0</v>
      </c>
      <c r="AF64" s="26"/>
      <c r="AG64">
        <f t="shared" si="2"/>
        <v>1190.064748930359</v>
      </c>
      <c r="AI64" s="75">
        <f>PXIL!H64</f>
        <v>0</v>
      </c>
      <c r="AJ64" s="75">
        <f>PXIL!N64</f>
        <v>0</v>
      </c>
      <c r="AK64" s="75">
        <f>RTM_IEX!H64</f>
        <v>54.91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11.822201434362334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6.8802535999999987</v>
      </c>
      <c r="O65">
        <f>BRPL_ISGS_exbus!BB65</f>
        <v>720.32097861417674</v>
      </c>
      <c r="P65" s="77">
        <v>52.98</v>
      </c>
      <c r="Q65" s="77">
        <v>18.3</v>
      </c>
      <c r="R65" s="80">
        <v>38.500000000000007</v>
      </c>
      <c r="S65" s="80">
        <v>0</v>
      </c>
      <c r="T65" s="78">
        <f>SUMPRODUCT(LTA!F65:AJ65,LTA!F$101:AJ$101,LTA!F$103:AJ$103)</f>
        <v>234.14000000000001</v>
      </c>
      <c r="U65" s="78">
        <f>SUMPRODUCT(LTA!F65:AJ65,LTA!F$102:AJ$102,LTA!F$103:AJ$103)</f>
        <v>12.32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194.58</v>
      </c>
      <c r="Z65" s="75">
        <f>IEX!N65</f>
        <v>0</v>
      </c>
      <c r="AA65" s="117">
        <f>STOA!H65</f>
        <v>142.16999999999999</v>
      </c>
      <c r="AB65" s="117">
        <f>-STOA!N65</f>
        <v>-358.1</v>
      </c>
      <c r="AC65">
        <f t="shared" si="0"/>
        <v>16.872671273568567</v>
      </c>
      <c r="AD65">
        <f t="shared" si="1"/>
        <v>1168.5078617615993</v>
      </c>
      <c r="AE65">
        <f>'IDT-1'!B65</f>
        <v>0</v>
      </c>
      <c r="AF65" s="26"/>
      <c r="AG65">
        <f t="shared" si="2"/>
        <v>1168.5078617615993</v>
      </c>
      <c r="AI65" s="75">
        <f>PXIL!H65</f>
        <v>0</v>
      </c>
      <c r="AJ65" s="75">
        <f>PXIL!N65</f>
        <v>0</v>
      </c>
      <c r="AK65" s="75">
        <f>RTM_IEX!H65</f>
        <v>33.71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11.822201434362334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7.0725795999999992</v>
      </c>
      <c r="O66">
        <f>BRPL_ISGS_exbus!BB66</f>
        <v>720.32097861417674</v>
      </c>
      <c r="P66" s="77">
        <v>52.98</v>
      </c>
      <c r="Q66" s="77">
        <v>18.3</v>
      </c>
      <c r="R66" s="80">
        <v>38.500000000000007</v>
      </c>
      <c r="S66" s="80">
        <v>0</v>
      </c>
      <c r="T66" s="78">
        <f>SUMPRODUCT(LTA!F66:AJ66,LTA!F$101:AJ$101,LTA!F$103:AJ$103)</f>
        <v>213.53</v>
      </c>
      <c r="U66" s="78">
        <f>SUMPRODUCT(LTA!F66:AJ66,LTA!F$102:AJ$102,LTA!F$103:AJ$103)</f>
        <v>11.91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213.85</v>
      </c>
      <c r="Z66" s="75">
        <f>IEX!N66</f>
        <v>0</v>
      </c>
      <c r="AA66" s="117">
        <f>STOA!H66</f>
        <v>131.66999999999999</v>
      </c>
      <c r="AB66" s="117">
        <f>-STOA!N66</f>
        <v>-358.1</v>
      </c>
      <c r="AC66">
        <f t="shared" si="0"/>
        <v>17.088731742368566</v>
      </c>
      <c r="AD66">
        <f t="shared" si="1"/>
        <v>1192.8441272927992</v>
      </c>
      <c r="AE66">
        <f>'IDT-1'!B66</f>
        <v>0</v>
      </c>
      <c r="AF66" s="26"/>
      <c r="AG66">
        <f t="shared" si="2"/>
        <v>1192.8441272927992</v>
      </c>
      <c r="AI66" s="75">
        <f>PXIL!H66</f>
        <v>0</v>
      </c>
      <c r="AJ66" s="75">
        <f>PXIL!N66</f>
        <v>0</v>
      </c>
      <c r="AK66" s="75">
        <f>RTM_IEX!H66</f>
        <v>70.319999999999993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11.822201434362334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7.0558556000000001</v>
      </c>
      <c r="O67">
        <f>BRPL_ISGS_exbus!BB67</f>
        <v>701.70635063229997</v>
      </c>
      <c r="P67" s="77">
        <v>110.95517177084791</v>
      </c>
      <c r="Q67" s="77">
        <v>38.16482861400894</v>
      </c>
      <c r="R67" s="80">
        <v>38.500000000000007</v>
      </c>
      <c r="S67" s="80">
        <v>0</v>
      </c>
      <c r="T67" s="78">
        <f>SUMPRODUCT(LTA!F67:AJ67,LTA!F$101:AJ$101,LTA!F$103:AJ$103)</f>
        <v>188.6</v>
      </c>
      <c r="U67" s="78">
        <f>SUMPRODUCT(LTA!F67:AJ67,LTA!F$102:AJ$102,LTA!F$103:AJ$103)</f>
        <v>11.940000000000001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228.3</v>
      </c>
      <c r="Z67" s="75">
        <f>IEX!N67</f>
        <v>0</v>
      </c>
      <c r="AA67" s="117">
        <f>STOA!H67</f>
        <v>126.75999999999999</v>
      </c>
      <c r="AB67" s="117">
        <f>-STOA!N67</f>
        <v>-358.1</v>
      </c>
      <c r="AC67">
        <f t="shared" si="0"/>
        <v>17.273055841857975</v>
      </c>
      <c r="AD67">
        <f t="shared" si="1"/>
        <v>1119.1884515962897</v>
      </c>
      <c r="AE67">
        <f>'IDT-1'!B67</f>
        <v>0</v>
      </c>
      <c r="AF67" s="26"/>
      <c r="AG67">
        <f t="shared" si="2"/>
        <v>1119.1884515962897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11.822201434362334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6.9036672000000001</v>
      </c>
      <c r="O68">
        <f>BRPL_ISGS_exbus!BB68</f>
        <v>701.70635063229997</v>
      </c>
      <c r="P68" s="77">
        <v>110.95517177084791</v>
      </c>
      <c r="Q68" s="77">
        <v>38.17</v>
      </c>
      <c r="R68" s="80">
        <v>38.500000000000007</v>
      </c>
      <c r="S68" s="80">
        <v>0</v>
      </c>
      <c r="T68" s="78">
        <f>SUMPRODUCT(LTA!F68:AJ68,LTA!F$101:AJ$101,LTA!F$103:AJ$103)</f>
        <v>160.97</v>
      </c>
      <c r="U68" s="78">
        <f>SUMPRODUCT(LTA!F68:AJ68,LTA!F$102:AJ$102,LTA!F$103:AJ$103)</f>
        <v>11.6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394.22</v>
      </c>
      <c r="AB68" s="117">
        <f>-STOA!N68</f>
        <v>-358.1</v>
      </c>
      <c r="AC68">
        <f t="shared" ref="AC68:AC98" si="3">SUMIF(B68:AB68,"&gt;0")*$AC$2-SUMIF(B68:AB68,"&lt;0")*($AC$2/(1-$AC$2))+SUMIF(AI68:AR68,"&gt;0")*$AC$2-SUMIF(AI68:AR68,"&lt;0")*($AC$2/(1-$AC$2))</f>
        <v>17.148280904079812</v>
      </c>
      <c r="AD68">
        <f t="shared" ref="AD68:AD98" si="4">SUM(B68:AB68,AI68:AR68)-AC68</f>
        <v>1155.3562095200587</v>
      </c>
      <c r="AE68">
        <f>'IDT-1'!B68</f>
        <v>0</v>
      </c>
      <c r="AF68" s="26"/>
      <c r="AG68">
        <f t="shared" ref="AG68:AG98" si="5">SUM(AD68:AF68)+AT68</f>
        <v>1155.3562095200587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11.822201434362334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6.8401159999999992</v>
      </c>
      <c r="O69">
        <f>BRPL_ISGS_exbus!BB69</f>
        <v>701.70622457501293</v>
      </c>
      <c r="P69" s="77">
        <v>110.95517177084791</v>
      </c>
      <c r="Q69" s="77">
        <v>38.17</v>
      </c>
      <c r="R69" s="80">
        <v>38.500000000000007</v>
      </c>
      <c r="S69" s="80">
        <v>0</v>
      </c>
      <c r="T69" s="78">
        <f>SUMPRODUCT(LTA!F69:AJ69,LTA!F$101:AJ$101,LTA!F$103:AJ$103)</f>
        <v>133.59000000000003</v>
      </c>
      <c r="U69" s="78">
        <f>SUMPRODUCT(LTA!F69:AJ69,LTA!F$102:AJ$102,LTA!F$103:AJ$103)</f>
        <v>11.7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46.24</v>
      </c>
      <c r="Z69" s="75">
        <f>IEX!N69</f>
        <v>0</v>
      </c>
      <c r="AA69" s="117">
        <f>STOA!H69</f>
        <v>377.40999999999997</v>
      </c>
      <c r="AB69" s="117">
        <f>-STOA!N69</f>
        <v>-358.1</v>
      </c>
      <c r="AC69">
        <f t="shared" si="3"/>
        <v>17.09848173872739</v>
      </c>
      <c r="AD69">
        <f t="shared" si="4"/>
        <v>1193.9423314281244</v>
      </c>
      <c r="AE69">
        <f>'IDT-1'!B69</f>
        <v>0</v>
      </c>
      <c r="AF69" s="26"/>
      <c r="AG69">
        <f t="shared" si="5"/>
        <v>1193.9423314281244</v>
      </c>
      <c r="AI69" s="75">
        <f>PXIL!H69</f>
        <v>0</v>
      </c>
      <c r="AJ69" s="75">
        <f>PXIL!N69</f>
        <v>0</v>
      </c>
      <c r="AK69" s="75">
        <f>RTM_IEX!H69</f>
        <v>14.45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11.822201434362334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6.9354427999999997</v>
      </c>
      <c r="O70">
        <f>BRPL_ISGS_exbus!BB70</f>
        <v>715.52352134751686</v>
      </c>
      <c r="P70" s="77">
        <v>110.95517177084791</v>
      </c>
      <c r="Q70" s="77">
        <v>38.17</v>
      </c>
      <c r="R70" s="80">
        <v>38.500000000000007</v>
      </c>
      <c r="S70" s="80">
        <v>0</v>
      </c>
      <c r="T70" s="78">
        <f>SUMPRODUCT(LTA!F70:AJ70,LTA!F$101:AJ$101,LTA!F$103:AJ$103)</f>
        <v>107.05000000000001</v>
      </c>
      <c r="U70" s="78">
        <f>SUMPRODUCT(LTA!F70:AJ70,LTA!F$102:AJ$102,LTA!F$103:AJ$103)</f>
        <v>16.46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7.71</v>
      </c>
      <c r="Z70" s="75">
        <f>IEX!N70</f>
        <v>0</v>
      </c>
      <c r="AA70" s="117">
        <f>STOA!H70</f>
        <v>458.07</v>
      </c>
      <c r="AB70" s="117">
        <f>-STOA!N70</f>
        <v>-358.1</v>
      </c>
      <c r="AC70">
        <f t="shared" si="3"/>
        <v>17.752251712363972</v>
      </c>
      <c r="AD70">
        <f t="shared" si="4"/>
        <v>1159.101185026992</v>
      </c>
      <c r="AE70">
        <f>'IDT-1'!B70</f>
        <v>0</v>
      </c>
      <c r="AF70" s="26"/>
      <c r="AG70">
        <f t="shared" si="5"/>
        <v>1159.101185026992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11.822201434362334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7.3050432000000001</v>
      </c>
      <c r="O71">
        <f>BRPL_ISGS_exbus!BB71</f>
        <v>717.89464001005319</v>
      </c>
      <c r="P71" s="77">
        <v>110.95</v>
      </c>
      <c r="Q71" s="77">
        <v>38.17</v>
      </c>
      <c r="R71" s="80">
        <v>34.354882335418523</v>
      </c>
      <c r="S71" s="80">
        <v>0</v>
      </c>
      <c r="T71" s="78">
        <f>SUMPRODUCT(LTA!F71:AJ71,LTA!F$101:AJ$101,LTA!F$103:AJ$103)</f>
        <v>84.05</v>
      </c>
      <c r="U71" s="78">
        <f>SUMPRODUCT(LTA!F71:AJ71,LTA!F$102:AJ$102,LTA!F$103:AJ$103)</f>
        <v>18.64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530.05999999999995</v>
      </c>
      <c r="AB71" s="117">
        <f>-STOA!N71</f>
        <v>-358.1</v>
      </c>
      <c r="AC71">
        <f t="shared" si="3"/>
        <v>17.820439157327872</v>
      </c>
      <c r="AD71">
        <f t="shared" si="4"/>
        <v>1235.0834272091349</v>
      </c>
      <c r="AE71">
        <f>'IDT-1'!B71</f>
        <v>0</v>
      </c>
      <c r="AF71" s="26"/>
      <c r="AG71">
        <f t="shared" si="5"/>
        <v>1235.0834272091349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12.476806773510734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81.53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7.1846303999999996</v>
      </c>
      <c r="O72">
        <f>BRPL_ISGS_exbus!BB72</f>
        <v>750.87709058369273</v>
      </c>
      <c r="P72" s="77">
        <v>110.95</v>
      </c>
      <c r="Q72" s="77">
        <v>38.17</v>
      </c>
      <c r="R72" s="80">
        <v>24.84</v>
      </c>
      <c r="S72" s="80">
        <v>0</v>
      </c>
      <c r="T72" s="78">
        <f>SUMPRODUCT(LTA!F72:AJ72,LTA!F$101:AJ$101,LTA!F$103:AJ$103)</f>
        <v>58.23</v>
      </c>
      <c r="U72" s="78">
        <f>SUMPRODUCT(LTA!F72:AJ72,LTA!F$102:AJ$102,LTA!F$103:AJ$103)</f>
        <v>19.03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547.14</v>
      </c>
      <c r="AB72" s="117">
        <f>-STOA!N72</f>
        <v>-358.1</v>
      </c>
      <c r="AC72">
        <f t="shared" si="3"/>
        <v>18.415647309581566</v>
      </c>
      <c r="AD72">
        <f t="shared" si="4"/>
        <v>1193.6460901995113</v>
      </c>
      <c r="AE72">
        <f>'IDT-1'!B72</f>
        <v>0</v>
      </c>
      <c r="AF72" s="26"/>
      <c r="AG72">
        <f t="shared" si="5"/>
        <v>1193.6460901995113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-74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12.476806773510734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6.9605287999999996</v>
      </c>
      <c r="O73">
        <f>BRPL_ISGS_exbus!BB73</f>
        <v>776.00851373232013</v>
      </c>
      <c r="P73" s="77">
        <v>110.95</v>
      </c>
      <c r="Q73" s="77">
        <v>38.17</v>
      </c>
      <c r="R73" s="80">
        <v>15.505133354251646</v>
      </c>
      <c r="S73" s="80">
        <v>0</v>
      </c>
      <c r="T73" s="78">
        <f>SUMPRODUCT(LTA!F73:AJ73,LTA!F$101:AJ$101,LTA!F$103:AJ$103)</f>
        <v>37.819999999999993</v>
      </c>
      <c r="U73" s="78">
        <f>SUMPRODUCT(LTA!F73:AJ73,LTA!F$102:AJ$102,LTA!F$103:AJ$103)</f>
        <v>19.03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4.82</v>
      </c>
      <c r="Z73" s="75">
        <f>IEX!N73</f>
        <v>0</v>
      </c>
      <c r="AA73" s="117">
        <f>STOA!H73</f>
        <v>560.80999999999995</v>
      </c>
      <c r="AB73" s="117">
        <f>-STOA!N73</f>
        <v>-358.1</v>
      </c>
      <c r="AC73">
        <f t="shared" si="3"/>
        <v>18.481905852194213</v>
      </c>
      <c r="AD73">
        <f t="shared" si="4"/>
        <v>1249.3222865597779</v>
      </c>
      <c r="AE73">
        <f>'IDT-1'!B73</f>
        <v>0</v>
      </c>
      <c r="AF73" s="26"/>
      <c r="AG73">
        <f t="shared" si="5"/>
        <v>1249.3222865597779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12.476806773510734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6.8150299999999993</v>
      </c>
      <c r="O74">
        <f>BRPL_ISGS_exbus!BB74</f>
        <v>822.74221295151995</v>
      </c>
      <c r="P74" s="77">
        <v>110.95</v>
      </c>
      <c r="Q74" s="77">
        <v>38.17</v>
      </c>
      <c r="R74" s="80">
        <v>10.16</v>
      </c>
      <c r="S74" s="80">
        <v>0</v>
      </c>
      <c r="T74" s="78">
        <f>SUMPRODUCT(LTA!F74:AJ74,LTA!F$101:AJ$101,LTA!F$103:AJ$103)</f>
        <v>21.64</v>
      </c>
      <c r="U74" s="78">
        <f>SUMPRODUCT(LTA!F74:AJ74,LTA!F$102:AJ$102,LTA!F$103:AJ$103)</f>
        <v>18.759999999999998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4.82</v>
      </c>
      <c r="Z74" s="75">
        <f>IEX!N74</f>
        <v>0</v>
      </c>
      <c r="AA74" s="117">
        <f>STOA!H74</f>
        <v>581.9</v>
      </c>
      <c r="AB74" s="117">
        <f>-STOA!N74</f>
        <v>-358.1</v>
      </c>
      <c r="AC74">
        <f t="shared" si="3"/>
        <v>19.462755131308455</v>
      </c>
      <c r="AD74">
        <f t="shared" si="4"/>
        <v>1229.2245043456121</v>
      </c>
      <c r="AE74">
        <f>'IDT-1'!B74</f>
        <v>0</v>
      </c>
      <c r="AF74" s="26"/>
      <c r="AG74">
        <f t="shared" si="5"/>
        <v>1229.2245043456121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-115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13.120986204872322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6.6946171999999988</v>
      </c>
      <c r="O75">
        <f>BRPL_ISGS_exbus!BB75</f>
        <v>844.89611346221989</v>
      </c>
      <c r="P75" s="77">
        <v>110.95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12.54</v>
      </c>
      <c r="U75" s="78">
        <f>SUMPRODUCT(LTA!F75:AJ75,LTA!F$102:AJ$102,LTA!F$103:AJ$103)</f>
        <v>18.11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2.89</v>
      </c>
      <c r="Z75" s="75">
        <f>IEX!N75</f>
        <v>0</v>
      </c>
      <c r="AA75" s="117">
        <f>STOA!H75</f>
        <v>249.08999999999997</v>
      </c>
      <c r="AB75" s="117">
        <f>-STOA!N75</f>
        <v>0</v>
      </c>
      <c r="AC75">
        <f t="shared" si="3"/>
        <v>13.086919183272395</v>
      </c>
      <c r="AD75">
        <f t="shared" si="4"/>
        <v>1292.7280074357093</v>
      </c>
      <c r="AE75">
        <f>'IDT-1'!B75</f>
        <v>0</v>
      </c>
      <c r="AF75" s="26"/>
      <c r="AG75">
        <f t="shared" si="5"/>
        <v>1292.7280074357093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-84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13.120986204872322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7.2164059999999992</v>
      </c>
      <c r="O76">
        <f>BRPL_ISGS_exbus!BB76</f>
        <v>873.74682192421994</v>
      </c>
      <c r="P76" s="77">
        <v>110.95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9.15</v>
      </c>
      <c r="U76" s="78">
        <f>SUMPRODUCT(LTA!F76:AJ76,LTA!F$102:AJ$102,LTA!F$103:AJ$103)</f>
        <v>13.38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252.79999999999998</v>
      </c>
      <c r="AB76" s="117">
        <f>-STOA!N76</f>
        <v>0</v>
      </c>
      <c r="AC76">
        <f t="shared" si="3"/>
        <v>13.192375883956043</v>
      </c>
      <c r="AD76">
        <f t="shared" si="4"/>
        <v>1324.695047997026</v>
      </c>
      <c r="AE76">
        <f>'IDT-1'!B76</f>
        <v>0</v>
      </c>
      <c r="AF76" s="26"/>
      <c r="AG76">
        <f t="shared" si="5"/>
        <v>1324.695047997026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13.120986204872322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7.4087319999999988</v>
      </c>
      <c r="O77">
        <f>BRPL_ISGS_exbus!BB77</f>
        <v>886.66307550798399</v>
      </c>
      <c r="P77" s="77">
        <v>110.95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7.32</v>
      </c>
      <c r="U77" s="78">
        <f>SUMPRODUCT(LTA!F77:AJ77,LTA!F$102:AJ$102,LTA!F$103:AJ$103)</f>
        <v>13.379999999999999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238.37</v>
      </c>
      <c r="AB77" s="117">
        <f>-STOA!N77</f>
        <v>0</v>
      </c>
      <c r="AC77">
        <f t="shared" si="3"/>
        <v>12.924933941193894</v>
      </c>
      <c r="AD77">
        <f t="shared" si="4"/>
        <v>1348.8110695235521</v>
      </c>
      <c r="AE77">
        <f>'IDT-1'!B77</f>
        <v>0</v>
      </c>
      <c r="AF77" s="26"/>
      <c r="AG77">
        <f t="shared" si="5"/>
        <v>1348.8110695235521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13.120986204872322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7.241492</v>
      </c>
      <c r="O78">
        <f>BRPL_ISGS_exbus!BB78</f>
        <v>909.90119218680377</v>
      </c>
      <c r="P78" s="77">
        <v>110.95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7.37</v>
      </c>
      <c r="U78" s="78">
        <f>SUMPRODUCT(LTA!F78:AJ78,LTA!F$102:AJ$102,LTA!F$103:AJ$103)</f>
        <v>13.16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36.58</v>
      </c>
      <c r="Z78" s="75">
        <f>IEX!N78</f>
        <v>0</v>
      </c>
      <c r="AA78" s="117">
        <f>STOA!H78</f>
        <v>147.82</v>
      </c>
      <c r="AB78" s="117">
        <f>-STOA!N78</f>
        <v>0</v>
      </c>
      <c r="AC78">
        <f t="shared" si="3"/>
        <v>12.367425575257256</v>
      </c>
      <c r="AD78">
        <f t="shared" si="4"/>
        <v>1350.2994545683082</v>
      </c>
      <c r="AE78">
        <f>'IDT-1'!B78</f>
        <v>0</v>
      </c>
      <c r="AF78" s="26"/>
      <c r="AG78">
        <f t="shared" si="5"/>
        <v>1350.2994545683082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13.120986204872322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7.1043552000000005</v>
      </c>
      <c r="O79">
        <f>BRPL_ISGS_exbus!BB79</f>
        <v>943.24439341473442</v>
      </c>
      <c r="P79" s="77">
        <v>110.95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8.51</v>
      </c>
      <c r="U79" s="78">
        <f>SUMPRODUCT(LTA!F79:AJ79,LTA!F$102:AJ$102,LTA!F$103:AJ$103)</f>
        <v>13.28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38.53</v>
      </c>
      <c r="Z79" s="75">
        <f>IEX!N79</f>
        <v>0</v>
      </c>
      <c r="AA79" s="117">
        <f>STOA!H79</f>
        <v>75.579999999999984</v>
      </c>
      <c r="AB79" s="117">
        <f>-STOA!N79</f>
        <v>0</v>
      </c>
      <c r="AC79">
        <f t="shared" si="3"/>
        <v>12.147891029390115</v>
      </c>
      <c r="AD79">
        <f t="shared" si="4"/>
        <v>1355.705053542106</v>
      </c>
      <c r="AE79">
        <f>'IDT-1'!B79</f>
        <v>0</v>
      </c>
      <c r="AF79" s="26"/>
      <c r="AG79">
        <f t="shared" si="5"/>
        <v>1355.705053542106</v>
      </c>
      <c r="AI79" s="75">
        <f>PXIL!H79</f>
        <v>0</v>
      </c>
      <c r="AJ79" s="75">
        <f>PXIL!N79</f>
        <v>0</v>
      </c>
      <c r="AK79" s="75">
        <f>RTM_IEX!H79</f>
        <v>26.01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13.120986204872322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7.3284567999999988</v>
      </c>
      <c r="O80">
        <f>BRPL_ISGS_exbus!BB80</f>
        <v>947.10941491545759</v>
      </c>
      <c r="P80" s="77">
        <v>110.95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9.4499999999999993</v>
      </c>
      <c r="U80" s="78">
        <f>SUMPRODUCT(LTA!F80:AJ80,LTA!F$102:AJ$102,LTA!F$103:AJ$103)</f>
        <v>12.84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24.08</v>
      </c>
      <c r="Z80" s="75">
        <f>IEX!N80</f>
        <v>0</v>
      </c>
      <c r="AA80" s="117">
        <f>STOA!H80</f>
        <v>70.759999999999991</v>
      </c>
      <c r="AB80" s="117">
        <f>-STOA!N80</f>
        <v>0</v>
      </c>
      <c r="AC80">
        <f t="shared" si="3"/>
        <v>12.086547312676476</v>
      </c>
      <c r="AD80">
        <f t="shared" si="4"/>
        <v>1348.7955203595429</v>
      </c>
      <c r="AE80">
        <f>'IDT-1'!B80</f>
        <v>0</v>
      </c>
      <c r="AF80" s="26"/>
      <c r="AG80">
        <f t="shared" si="5"/>
        <v>1348.7955203595429</v>
      </c>
      <c r="AI80" s="75">
        <f>PXIL!H80</f>
        <v>0</v>
      </c>
      <c r="AJ80" s="75">
        <f>PXIL!N80</f>
        <v>0</v>
      </c>
      <c r="AK80" s="75">
        <f>RTM_IEX!H80</f>
        <v>33.72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13.120986204872322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7.6027303999999996</v>
      </c>
      <c r="O81">
        <f>BRPL_ISGS_exbus!BB81</f>
        <v>950.4177273742182</v>
      </c>
      <c r="P81" s="77">
        <v>110.95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14.120000000000001</v>
      </c>
      <c r="U81" s="78">
        <f>SUMPRODUCT(LTA!F81:AJ81,LTA!F$102:AJ$102,LTA!F$103:AJ$103)</f>
        <v>13.780000000000001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26.01</v>
      </c>
      <c r="Z81" s="75">
        <f>IEX!N81</f>
        <v>0</v>
      </c>
      <c r="AA81" s="117">
        <f>STOA!H81</f>
        <v>68.83</v>
      </c>
      <c r="AB81" s="117">
        <f>-STOA!N81</f>
        <v>0</v>
      </c>
      <c r="AC81">
        <f t="shared" si="3"/>
        <v>12.328482069993571</v>
      </c>
      <c r="AD81">
        <f t="shared" si="4"/>
        <v>1376.0461716609864</v>
      </c>
      <c r="AE81">
        <f>'IDT-1'!B81</f>
        <v>0</v>
      </c>
      <c r="AF81" s="26"/>
      <c r="AG81">
        <f t="shared" si="5"/>
        <v>1376.0461716609864</v>
      </c>
      <c r="AI81" s="75">
        <f>PXIL!H81</f>
        <v>0</v>
      </c>
      <c r="AJ81" s="75">
        <f>PXIL!N81</f>
        <v>0</v>
      </c>
      <c r="AK81" s="75">
        <f>RTM_IEX!H81</f>
        <v>52.02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13.120986204872322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99.61097154250497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7.3284567999999988</v>
      </c>
      <c r="O82">
        <f>BRPL_ISGS_exbus!BB82</f>
        <v>933.96890730254165</v>
      </c>
      <c r="P82" s="77">
        <v>110.95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11.34</v>
      </c>
      <c r="U82" s="78">
        <f>SUMPRODUCT(LTA!F82:AJ82,LTA!F$102:AJ$102,LTA!F$103:AJ$103)</f>
        <v>15.870000000000001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68.83</v>
      </c>
      <c r="AB82" s="117">
        <f>-STOA!N82</f>
        <v>0</v>
      </c>
      <c r="AC82">
        <f t="shared" si="3"/>
        <v>12.158183395256859</v>
      </c>
      <c r="AD82">
        <f t="shared" si="4"/>
        <v>1356.8643482065513</v>
      </c>
      <c r="AE82">
        <f>'IDT-1'!B82</f>
        <v>0</v>
      </c>
      <c r="AF82" s="26"/>
      <c r="AG82">
        <f t="shared" si="5"/>
        <v>1356.8643482065513</v>
      </c>
      <c r="AI82" s="75">
        <f>PXIL!H82</f>
        <v>0</v>
      </c>
      <c r="AJ82" s="75">
        <f>PXIL!N82</f>
        <v>0</v>
      </c>
      <c r="AK82" s="75">
        <f>RTM_IEX!H82</f>
        <v>76.099999999999994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13.120986204872322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99.61097154250497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7.0725795999999992</v>
      </c>
      <c r="O83">
        <f>BRPL_ISGS_exbus!BB83</f>
        <v>879.55228335901324</v>
      </c>
      <c r="P83" s="77">
        <v>110.95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11.530000000000001</v>
      </c>
      <c r="U83" s="78">
        <f>SUMPRODUCT(LTA!F83:AJ83,LTA!F$102:AJ$102,LTA!F$103:AJ$103)</f>
        <v>16.25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102.32</v>
      </c>
      <c r="AB83" s="117">
        <f>-STOA!N83</f>
        <v>0</v>
      </c>
      <c r="AC83">
        <f t="shared" si="3"/>
        <v>11.307113385193812</v>
      </c>
      <c r="AD83">
        <f t="shared" si="4"/>
        <v>1261.0029170730861</v>
      </c>
      <c r="AE83">
        <f>'IDT-1'!B83</f>
        <v>0</v>
      </c>
      <c r="AF83" s="26"/>
      <c r="AG83">
        <f t="shared" si="5"/>
        <v>1261.0029170730861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13.120986204872322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99.61097154250497</v>
      </c>
      <c r="J84">
        <f>Bawana_RLNG!P84</f>
        <v>0</v>
      </c>
      <c r="K84">
        <f>Bawana_Spot!P84</f>
        <v>0</v>
      </c>
      <c r="L84">
        <f>TWOMCL!O84</f>
        <v>-5.4597285067873305</v>
      </c>
      <c r="M84">
        <f>EDWPCL!S84</f>
        <v>0</v>
      </c>
      <c r="N84">
        <f>'MSW BWN'!S84</f>
        <v>7.3451807999999996</v>
      </c>
      <c r="O84">
        <f>BRPL_ISGS_exbus!BB84</f>
        <v>878.21275007822862</v>
      </c>
      <c r="P84" s="77">
        <v>110.95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11.6</v>
      </c>
      <c r="U84" s="78">
        <f>SUMPRODUCT(LTA!F84:AJ84,LTA!F$102:AJ$102,LTA!F$103:AJ$103)</f>
        <v>17.14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87.86999999999999</v>
      </c>
      <c r="AB84" s="117">
        <f>-STOA!N84</f>
        <v>0</v>
      </c>
      <c r="AC84">
        <f t="shared" si="3"/>
        <v>11.325594123678265</v>
      </c>
      <c r="AD84">
        <f t="shared" si="4"/>
        <v>1264.4245659951403</v>
      </c>
      <c r="AE84">
        <f>'IDT-1'!B84</f>
        <v>0</v>
      </c>
      <c r="AF84" s="26"/>
      <c r="AG84">
        <f t="shared" si="5"/>
        <v>1264.4245659951403</v>
      </c>
      <c r="AI84" s="75">
        <f>PXIL!H84</f>
        <v>0</v>
      </c>
      <c r="AJ84" s="75">
        <f>PXIL!N84</f>
        <v>0</v>
      </c>
      <c r="AK84" s="75">
        <f>RTM_IEX!H84</f>
        <v>17.329999999999998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13.120986204872322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99.61097154250497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7.6746435999999996</v>
      </c>
      <c r="O85">
        <f>BRPL_ISGS_exbus!BB85</f>
        <v>877.64003859073512</v>
      </c>
      <c r="P85" s="77">
        <v>110.95517177084791</v>
      </c>
      <c r="Q85" s="77">
        <v>38.164831415030477</v>
      </c>
      <c r="R85" s="80">
        <v>0</v>
      </c>
      <c r="S85" s="80">
        <v>0</v>
      </c>
      <c r="T85" s="78">
        <f>SUMPRODUCT(LTA!F85:AJ85,LTA!F$101:AJ$101,LTA!F$103:AJ$103)</f>
        <v>11.850000000000001</v>
      </c>
      <c r="U85" s="78">
        <f>SUMPRODUCT(LTA!F85:AJ85,LTA!F$102:AJ$102,LTA!F$103:AJ$103)</f>
        <v>17.82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83.05</v>
      </c>
      <c r="AB85" s="117">
        <f>-STOA!N85</f>
        <v>0</v>
      </c>
      <c r="AC85">
        <f t="shared" si="3"/>
        <v>11.549551822468691</v>
      </c>
      <c r="AD85">
        <f t="shared" si="4"/>
        <v>1288.3103010534114</v>
      </c>
      <c r="AE85">
        <f>'IDT-1'!B85</f>
        <v>0</v>
      </c>
      <c r="AF85" s="26"/>
      <c r="AG85">
        <f t="shared" si="5"/>
        <v>1288.3103010534114</v>
      </c>
      <c r="AI85" s="75">
        <f>PXIL!H85</f>
        <v>0</v>
      </c>
      <c r="AJ85" s="75">
        <f>PXIL!N85</f>
        <v>0</v>
      </c>
      <c r="AK85" s="75">
        <f>RTM_IEX!H85</f>
        <v>46.24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13.120986204872322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99.61097154250497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7.5692823999999987</v>
      </c>
      <c r="O86">
        <f>BRPL_ISGS_exbus!BB86</f>
        <v>876.29354424573523</v>
      </c>
      <c r="P86" s="77">
        <v>110.95517177084791</v>
      </c>
      <c r="Q86" s="77">
        <v>38.164831415030477</v>
      </c>
      <c r="R86" s="80">
        <v>0</v>
      </c>
      <c r="S86" s="80">
        <v>0</v>
      </c>
      <c r="T86" s="78">
        <f>SUMPRODUCT(LTA!F86:AJ86,LTA!F$101:AJ$101,LTA!F$103:AJ$103)</f>
        <v>11.86</v>
      </c>
      <c r="U86" s="78">
        <f>SUMPRODUCT(LTA!F86:AJ86,LTA!F$102:AJ$102,LTA!F$103:AJ$103)</f>
        <v>18.689999999999998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92.679999999999993</v>
      </c>
      <c r="AB86" s="117">
        <f>-STOA!N86</f>
        <v>0</v>
      </c>
      <c r="AC86">
        <f t="shared" si="3"/>
        <v>11.451239493672693</v>
      </c>
      <c r="AD86">
        <f t="shared" si="4"/>
        <v>1277.2367578372077</v>
      </c>
      <c r="AE86">
        <f>'IDT-1'!B86</f>
        <v>0</v>
      </c>
      <c r="AF86" s="26"/>
      <c r="AG86">
        <f t="shared" si="5"/>
        <v>1277.2367578372077</v>
      </c>
      <c r="AI86" s="75">
        <f>PXIL!H86</f>
        <v>0</v>
      </c>
      <c r="AJ86" s="75">
        <f>PXIL!N86</f>
        <v>0</v>
      </c>
      <c r="AK86" s="75">
        <f>RTM_IEX!H86</f>
        <v>26.01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7.2816296000000005</v>
      </c>
      <c r="O87">
        <f>BRPL_ISGS_exbus!BB87</f>
        <v>879.86701043273536</v>
      </c>
      <c r="P87" s="77">
        <v>110.95517177084791</v>
      </c>
      <c r="Q87" s="77">
        <v>38.164831415030477</v>
      </c>
      <c r="R87" s="80">
        <v>0</v>
      </c>
      <c r="S87" s="80">
        <v>0</v>
      </c>
      <c r="T87" s="78">
        <f>SUMPRODUCT(LTA!F87:AJ87,LTA!F$101:AJ$101,LTA!F$103:AJ$103)</f>
        <v>11.83</v>
      </c>
      <c r="U87" s="78">
        <f>SUMPRODUCT(LTA!F87:AJ87,LTA!F$102:AJ$102,LTA!F$103:AJ$103)</f>
        <v>18.940000000000001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78.13</v>
      </c>
      <c r="AB87" s="117">
        <f>-STOA!N87</f>
        <v>0</v>
      </c>
      <c r="AC87">
        <f t="shared" si="3"/>
        <v>11.021876330689956</v>
      </c>
      <c r="AD87">
        <f t="shared" si="4"/>
        <v>1228.8748524794244</v>
      </c>
      <c r="AE87">
        <f>'IDT-1'!B87</f>
        <v>0</v>
      </c>
      <c r="AF87" s="26"/>
      <c r="AG87">
        <f t="shared" si="5"/>
        <v>1228.8748524794244</v>
      </c>
      <c r="AI87" s="75">
        <f>PXIL!H87</f>
        <v>0</v>
      </c>
      <c r="AJ87" s="75">
        <f>PXIL!N87</f>
        <v>0</v>
      </c>
      <c r="AK87" s="75">
        <f>RTM_IEX!H87</f>
        <v>3.85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6.9923043999999992</v>
      </c>
      <c r="O88">
        <f>BRPL_ISGS_exbus!BB88</f>
        <v>846.23665890233519</v>
      </c>
      <c r="P88" s="77">
        <v>110.95517177084791</v>
      </c>
      <c r="Q88" s="77">
        <v>38.164831415030477</v>
      </c>
      <c r="R88" s="80">
        <v>0</v>
      </c>
      <c r="S88" s="80">
        <v>0</v>
      </c>
      <c r="T88" s="78">
        <f>SUMPRODUCT(LTA!F88:AJ88,LTA!F$101:AJ$101,LTA!F$103:AJ$103)</f>
        <v>12.030000000000001</v>
      </c>
      <c r="U88" s="78">
        <f>SUMPRODUCT(LTA!F88:AJ88,LTA!F$102:AJ$102,LTA!F$103:AJ$103)</f>
        <v>19.100000000000001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68.5</v>
      </c>
      <c r="AB88" s="117">
        <f>-STOA!N88</f>
        <v>0</v>
      </c>
      <c r="AC88">
        <f t="shared" si="3"/>
        <v>10.913023175462436</v>
      </c>
      <c r="AD88">
        <f t="shared" si="4"/>
        <v>1216.6140289042519</v>
      </c>
      <c r="AE88">
        <f>'IDT-1'!B88</f>
        <v>0</v>
      </c>
      <c r="AF88" s="26"/>
      <c r="AG88">
        <f t="shared" si="5"/>
        <v>1216.6140289042519</v>
      </c>
      <c r="AI88" s="75">
        <f>PXIL!H88</f>
        <v>0</v>
      </c>
      <c r="AJ88" s="75">
        <f>PXIL!N88</f>
        <v>0</v>
      </c>
      <c r="AK88" s="75">
        <f>RTM_IEX!H88</f>
        <v>34.67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7.1127171999999996</v>
      </c>
      <c r="O89">
        <f>BRPL_ISGS_exbus!BB89</f>
        <v>813.01040585193527</v>
      </c>
      <c r="P89" s="77">
        <v>110.95517177084791</v>
      </c>
      <c r="Q89" s="77">
        <v>38.164831415030477</v>
      </c>
      <c r="R89" s="80">
        <v>0</v>
      </c>
      <c r="S89" s="80">
        <v>0</v>
      </c>
      <c r="T89" s="78">
        <f>SUMPRODUCT(LTA!F89:AJ89,LTA!F$101:AJ$101,LTA!F$103:AJ$103)</f>
        <v>11.74</v>
      </c>
      <c r="U89" s="78">
        <f>SUMPRODUCT(LTA!F89:AJ89,LTA!F$102:AJ$102,LTA!F$103:AJ$103)</f>
        <v>19.43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5.78</v>
      </c>
      <c r="Z89" s="75">
        <f>IEX!N89</f>
        <v>0</v>
      </c>
      <c r="AA89" s="117">
        <f>STOA!H89</f>
        <v>68.5</v>
      </c>
      <c r="AB89" s="117">
        <f>-STOA!N89</f>
        <v>0</v>
      </c>
      <c r="AC89">
        <f t="shared" si="3"/>
        <v>10.606521552473213</v>
      </c>
      <c r="AD89">
        <f t="shared" si="4"/>
        <v>1182.0908006421025</v>
      </c>
      <c r="AE89">
        <f>'IDT-1'!B89</f>
        <v>0</v>
      </c>
      <c r="AF89" s="26"/>
      <c r="AG89">
        <f t="shared" si="5"/>
        <v>1182.0908006421025</v>
      </c>
      <c r="AI89" s="75">
        <f>PXIL!H89</f>
        <v>0</v>
      </c>
      <c r="AJ89" s="75">
        <f>PXIL!N89</f>
        <v>0</v>
      </c>
      <c r="AK89" s="75">
        <f>RTM_IEX!H89</f>
        <v>28.89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7.4020423999999991</v>
      </c>
      <c r="O90">
        <f>BRPL_ISGS_exbus!BB90</f>
        <v>810.3661622345353</v>
      </c>
      <c r="P90" s="77">
        <v>110.95517177084791</v>
      </c>
      <c r="Q90" s="77">
        <v>38.164831415030477</v>
      </c>
      <c r="R90" s="80">
        <v>0</v>
      </c>
      <c r="S90" s="80">
        <v>0</v>
      </c>
      <c r="T90" s="78">
        <f>SUMPRODUCT(LTA!F90:AJ90,LTA!F$101:AJ$101,LTA!F$103:AJ$103)</f>
        <v>11.93</v>
      </c>
      <c r="U90" s="78">
        <f>SUMPRODUCT(LTA!F90:AJ90,LTA!F$102:AJ$102,LTA!F$103:AJ$103)</f>
        <v>19.86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23.12</v>
      </c>
      <c r="Z90" s="75">
        <f>IEX!N90</f>
        <v>0</v>
      </c>
      <c r="AA90" s="117">
        <f>STOA!H90</f>
        <v>68.5</v>
      </c>
      <c r="AB90" s="117">
        <f>-STOA!N90</f>
        <v>0</v>
      </c>
      <c r="AC90">
        <f t="shared" si="3"/>
        <v>10.743934270400089</v>
      </c>
      <c r="AD90">
        <f t="shared" si="4"/>
        <v>1197.5684695067753</v>
      </c>
      <c r="AE90">
        <f>'IDT-1'!B90</f>
        <v>0</v>
      </c>
      <c r="AF90" s="26"/>
      <c r="AG90">
        <f t="shared" si="5"/>
        <v>1197.5684695067753</v>
      </c>
      <c r="AI90" s="75">
        <f>PXIL!H90</f>
        <v>0</v>
      </c>
      <c r="AJ90" s="75">
        <f>PXIL!N90</f>
        <v>0</v>
      </c>
      <c r="AK90" s="75">
        <f>RTM_IEX!H90</f>
        <v>28.9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7.2649055999999996</v>
      </c>
      <c r="O91">
        <f>BRPL_ISGS_exbus!BB91</f>
        <v>798.68537948802236</v>
      </c>
      <c r="P91" s="77">
        <v>110.95517177084791</v>
      </c>
      <c r="Q91" s="77">
        <v>38.164831415030477</v>
      </c>
      <c r="R91" s="80">
        <v>0</v>
      </c>
      <c r="S91" s="80">
        <v>0</v>
      </c>
      <c r="T91" s="78">
        <f>SUMPRODUCT(LTA!F91:AJ91,LTA!F$101:AJ$101,LTA!F$103:AJ$103)</f>
        <v>12.25</v>
      </c>
      <c r="U91" s="78">
        <f>SUMPRODUCT(LTA!F91:AJ91,LTA!F$102:AJ$102,LTA!F$103:AJ$103)</f>
        <v>20.52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84.77</v>
      </c>
      <c r="Z91" s="75">
        <f>IEX!N91</f>
        <v>0</v>
      </c>
      <c r="AA91" s="117">
        <f>STOA!H91</f>
        <v>270.7</v>
      </c>
      <c r="AB91" s="117">
        <f>-STOA!N91</f>
        <v>-269.19</v>
      </c>
      <c r="AC91">
        <f t="shared" si="3"/>
        <v>15.106023726090536</v>
      </c>
      <c r="AD91">
        <f t="shared" si="4"/>
        <v>1148.1284605045719</v>
      </c>
      <c r="AE91">
        <f>'IDT-1'!B91</f>
        <v>0</v>
      </c>
      <c r="AF91" s="26"/>
      <c r="AG91">
        <f t="shared" si="5"/>
        <v>1148.1284605045719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6.8468056000000006</v>
      </c>
      <c r="O92">
        <f>BRPL_ISGS_exbus!BB92</f>
        <v>797.14790147442227</v>
      </c>
      <c r="P92" s="77">
        <v>110.95517177084791</v>
      </c>
      <c r="Q92" s="77">
        <v>38.164831415030477</v>
      </c>
      <c r="R92" s="80">
        <v>0</v>
      </c>
      <c r="S92" s="80">
        <v>0</v>
      </c>
      <c r="T92" s="78">
        <f>SUMPRODUCT(LTA!F92:AJ92,LTA!F$101:AJ$101,LTA!F$103:AJ$103)</f>
        <v>12.55</v>
      </c>
      <c r="U92" s="78">
        <f>SUMPRODUCT(LTA!F92:AJ92,LTA!F$102:AJ$102,LTA!F$103:AJ$103)</f>
        <v>21.130000000000003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84.77</v>
      </c>
      <c r="Z92" s="75">
        <f>IEX!N92</f>
        <v>0</v>
      </c>
      <c r="AA92" s="117">
        <f>STOA!H92</f>
        <v>250.47</v>
      </c>
      <c r="AB92" s="117">
        <f>-STOA!N92</f>
        <v>-269.19</v>
      </c>
      <c r="AC92">
        <f t="shared" si="3"/>
        <v>14.918798639570857</v>
      </c>
      <c r="AD92">
        <f t="shared" si="4"/>
        <v>1127.0401075774917</v>
      </c>
      <c r="AE92">
        <f>'IDT-1'!B92</f>
        <v>0</v>
      </c>
      <c r="AF92" s="26"/>
      <c r="AG92">
        <f t="shared" si="5"/>
        <v>1127.0401075774917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6.7113411999999997</v>
      </c>
      <c r="O93">
        <f>BRPL_ISGS_exbus!BB93</f>
        <v>761.24705323452235</v>
      </c>
      <c r="P93" s="77">
        <v>110.95517177084791</v>
      </c>
      <c r="Q93" s="77">
        <v>38.164831415030477</v>
      </c>
      <c r="R93" s="80">
        <v>0</v>
      </c>
      <c r="S93" s="80">
        <v>0</v>
      </c>
      <c r="T93" s="78">
        <f>SUMPRODUCT(LTA!F93:AJ93,LTA!F$101:AJ$101,LTA!F$103:AJ$103)</f>
        <v>13.120000000000001</v>
      </c>
      <c r="U93" s="78">
        <f>SUMPRODUCT(LTA!F93:AJ93,LTA!F$102:AJ$102,LTA!F$103:AJ$103)</f>
        <v>18.14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84.77</v>
      </c>
      <c r="Z93" s="75">
        <f>IEX!N93</f>
        <v>0</v>
      </c>
      <c r="AA93" s="117">
        <f>STOA!H93</f>
        <v>245.66</v>
      </c>
      <c r="AB93" s="117">
        <f>-STOA!N93</f>
        <v>-269.19</v>
      </c>
      <c r="AC93">
        <f t="shared" si="3"/>
        <v>15.004279088339738</v>
      </c>
      <c r="AD93">
        <f t="shared" si="4"/>
        <v>1136.6683144888229</v>
      </c>
      <c r="AE93">
        <f>'IDT-1'!B93</f>
        <v>0</v>
      </c>
      <c r="AF93" s="26"/>
      <c r="AG93">
        <f t="shared" si="5"/>
        <v>1136.6683144888229</v>
      </c>
      <c r="AI93" s="75">
        <f>PXIL!H93</f>
        <v>0</v>
      </c>
      <c r="AJ93" s="75">
        <f>PXIL!N93</f>
        <v>0</v>
      </c>
      <c r="AK93" s="75">
        <f>RTM_IEX!H93</f>
        <v>52.98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3.5507587156748439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6.3902403999999988</v>
      </c>
      <c r="O94">
        <f>BRPL_ISGS_exbus!BB94</f>
        <v>738.15491925932224</v>
      </c>
      <c r="P94" s="77">
        <v>110.95517177084791</v>
      </c>
      <c r="Q94" s="77">
        <v>38.164831415030477</v>
      </c>
      <c r="R94" s="80">
        <v>0</v>
      </c>
      <c r="S94" s="80">
        <v>0</v>
      </c>
      <c r="T94" s="78">
        <f>SUMPRODUCT(LTA!F94:AJ94,LTA!F$101:AJ$101,LTA!F$103:AJ$103)</f>
        <v>13.42</v>
      </c>
      <c r="U94" s="78">
        <f>SUMPRODUCT(LTA!F94:AJ94,LTA!F$102:AJ$102,LTA!F$103:AJ$103)</f>
        <v>18.52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84.77</v>
      </c>
      <c r="Z94" s="75">
        <f>IEX!N94</f>
        <v>0</v>
      </c>
      <c r="AA94" s="117">
        <f>STOA!H94</f>
        <v>249.51</v>
      </c>
      <c r="AB94" s="117">
        <f>-STOA!N94</f>
        <v>-269.19</v>
      </c>
      <c r="AC94">
        <f t="shared" si="3"/>
        <v>14.385324023157185</v>
      </c>
      <c r="AD94">
        <f t="shared" si="4"/>
        <v>1044.8538072896076</v>
      </c>
      <c r="AE94">
        <f>'IDT-1'!B94</f>
        <v>0</v>
      </c>
      <c r="AF94" s="26"/>
      <c r="AG94">
        <f t="shared" si="5"/>
        <v>1044.8538072896076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-6.078733031674207</v>
      </c>
      <c r="M95">
        <f>EDWPCL!S95</f>
        <v>0</v>
      </c>
      <c r="N95">
        <f>'MSW BWN'!S95</f>
        <v>6.9438047999999997</v>
      </c>
      <c r="O95">
        <f>BRPL_ISGS_exbus!BB95</f>
        <v>726.06427824652224</v>
      </c>
      <c r="P95" s="77">
        <v>110.95517177084791</v>
      </c>
      <c r="Q95" s="77">
        <v>38.164831415030477</v>
      </c>
      <c r="R95" s="80">
        <v>0</v>
      </c>
      <c r="S95" s="80">
        <v>0</v>
      </c>
      <c r="T95" s="78">
        <f>SUMPRODUCT(LTA!F95:AJ95,LTA!F$101:AJ$101,LTA!F$103:AJ$103)</f>
        <v>12.99</v>
      </c>
      <c r="U95" s="78">
        <f>SUMPRODUCT(LTA!F95:AJ95,LTA!F$102:AJ$102,LTA!F$103:AJ$103)</f>
        <v>18.71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84.77</v>
      </c>
      <c r="Z95" s="75">
        <f>IEX!N95</f>
        <v>0</v>
      </c>
      <c r="AA95" s="117">
        <f>STOA!H95</f>
        <v>249.51</v>
      </c>
      <c r="AB95" s="117">
        <f>-STOA!N95</f>
        <v>-269.19</v>
      </c>
      <c r="AC95">
        <f t="shared" si="3"/>
        <v>14.300323918815158</v>
      </c>
      <c r="AD95">
        <f t="shared" si="4"/>
        <v>1057.4739051215226</v>
      </c>
      <c r="AE95">
        <f>'IDT-1'!B95</f>
        <v>0</v>
      </c>
      <c r="AF95" s="26"/>
      <c r="AG95">
        <f t="shared" si="5"/>
        <v>1057.4739051215226</v>
      </c>
      <c r="AI95" s="75">
        <f>PXIL!H95</f>
        <v>0</v>
      </c>
      <c r="AJ95" s="75">
        <f>PXIL!N95</f>
        <v>0</v>
      </c>
      <c r="AK95" s="75">
        <f>RTM_IEX!H95</f>
        <v>1.93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7.1846303999999996</v>
      </c>
      <c r="O96">
        <f>BRPL_ISGS_exbus!BB96</f>
        <v>717.79248245462213</v>
      </c>
      <c r="P96" s="77">
        <v>110.95517177084791</v>
      </c>
      <c r="Q96" s="77">
        <v>38.164831415030477</v>
      </c>
      <c r="R96" s="80">
        <v>0</v>
      </c>
      <c r="S96" s="80">
        <v>0</v>
      </c>
      <c r="T96" s="78">
        <f>SUMPRODUCT(LTA!F96:AJ96,LTA!F$101:AJ$101,LTA!F$103:AJ$103)</f>
        <v>12.82</v>
      </c>
      <c r="U96" s="78">
        <f>SUMPRODUCT(LTA!F96:AJ96,LTA!F$102:AJ$102,LTA!F$103:AJ$103)</f>
        <v>18.52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84.77</v>
      </c>
      <c r="Z96" s="75">
        <f>IEX!N96</f>
        <v>0</v>
      </c>
      <c r="AA96" s="117">
        <f>STOA!H96</f>
        <v>230.24</v>
      </c>
      <c r="AB96" s="117">
        <f>-STOA!N96</f>
        <v>-269.19</v>
      </c>
      <c r="AC96">
        <f t="shared" si="3"/>
        <v>14.294670039222318</v>
      </c>
      <c r="AD96">
        <f t="shared" si="4"/>
        <v>1056.740531592779</v>
      </c>
      <c r="AE96">
        <f>'IDT-1'!B96</f>
        <v>0</v>
      </c>
      <c r="AF96" s="26"/>
      <c r="AG96">
        <f t="shared" si="5"/>
        <v>1056.740531592779</v>
      </c>
      <c r="AI96" s="75">
        <f>PXIL!H96</f>
        <v>0</v>
      </c>
      <c r="AJ96" s="75">
        <f>PXIL!N96</f>
        <v>0</v>
      </c>
      <c r="AK96" s="75">
        <f>RTM_IEX!H96</f>
        <v>28.9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6.7598407999999983</v>
      </c>
      <c r="O97">
        <f>BRPL_ISGS_exbus!BB97</f>
        <v>705.63974160222222</v>
      </c>
      <c r="P97" s="77">
        <v>110.95517177084791</v>
      </c>
      <c r="Q97" s="77">
        <v>38.164831415030477</v>
      </c>
      <c r="R97" s="80">
        <v>0</v>
      </c>
      <c r="S97" s="80">
        <v>0</v>
      </c>
      <c r="T97" s="78">
        <f>SUMPRODUCT(LTA!F97:AJ97,LTA!F$101:AJ$101,LTA!F$103:AJ$103)</f>
        <v>12.48</v>
      </c>
      <c r="U97" s="78">
        <f>SUMPRODUCT(LTA!F97:AJ97,LTA!F$102:AJ$102,LTA!F$103:AJ$103)</f>
        <v>18.48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84.77</v>
      </c>
      <c r="Z97" s="75">
        <f>IEX!N97</f>
        <v>0</v>
      </c>
      <c r="AA97" s="117">
        <f>STOA!H97</f>
        <v>206.16</v>
      </c>
      <c r="AB97" s="117">
        <f>-STOA!N97</f>
        <v>-269.19</v>
      </c>
      <c r="AC97">
        <f t="shared" si="3"/>
        <v>14.2908197712412</v>
      </c>
      <c r="AD97">
        <f t="shared" si="4"/>
        <v>1056.3068514083604</v>
      </c>
      <c r="AE97">
        <f>'IDT-1'!B97</f>
        <v>0</v>
      </c>
      <c r="AF97" s="26"/>
      <c r="AG97">
        <f t="shared" si="5"/>
        <v>1056.3068514083604</v>
      </c>
      <c r="AI97" s="75">
        <f>PXIL!H97</f>
        <v>0</v>
      </c>
      <c r="AJ97" s="75">
        <f>PXIL!N97</f>
        <v>0</v>
      </c>
      <c r="AK97" s="75">
        <f>RTM_IEX!H97</f>
        <v>65.5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7.1127171999999996</v>
      </c>
      <c r="O98">
        <f>BRPL_ISGS_exbus!BB98</f>
        <v>705.63974160222222</v>
      </c>
      <c r="P98" s="77">
        <v>110.95517177084791</v>
      </c>
      <c r="Q98" s="77">
        <v>38.159999999999997</v>
      </c>
      <c r="R98" s="80">
        <v>0</v>
      </c>
      <c r="S98" s="80">
        <v>0</v>
      </c>
      <c r="T98" s="78">
        <f>SUMPRODUCT(LTA!F98:AJ98,LTA!F$101:AJ$101,LTA!F$103:AJ$103)</f>
        <v>12.09</v>
      </c>
      <c r="U98" s="78">
        <f>SUMPRODUCT(LTA!F98:AJ98,LTA!F$102:AJ$102,LTA!F$103:AJ$103)</f>
        <v>18.419999999999998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84.77</v>
      </c>
      <c r="Z98" s="75">
        <f>IEX!N98</f>
        <v>0</v>
      </c>
      <c r="AA98" s="117">
        <f>STOA!H98</f>
        <v>183.04</v>
      </c>
      <c r="AB98" s="117">
        <f>-STOA!N98</f>
        <v>-269.19</v>
      </c>
      <c r="AC98">
        <f t="shared" si="3"/>
        <v>13.857666567108931</v>
      </c>
      <c r="AD98">
        <f t="shared" si="4"/>
        <v>1007.5180495974621</v>
      </c>
      <c r="AE98">
        <f>'IDT-1'!B98</f>
        <v>0</v>
      </c>
      <c r="AF98" s="26"/>
      <c r="AG98">
        <f t="shared" si="5"/>
        <v>1007.5180495974621</v>
      </c>
      <c r="AI98" s="75">
        <f>PXIL!H98</f>
        <v>0</v>
      </c>
      <c r="AJ98" s="75">
        <f>PXIL!N98</f>
        <v>0</v>
      </c>
      <c r="AK98" s="75">
        <f>RTM_IEX!H98</f>
        <v>39.5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0.30113117460611488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2.1065589017135449</v>
      </c>
      <c r="J99">
        <f t="shared" si="6"/>
        <v>0</v>
      </c>
      <c r="K99">
        <f t="shared" si="6"/>
        <v>0</v>
      </c>
      <c r="L99">
        <f t="shared" si="6"/>
        <v>-0.1466421668049642</v>
      </c>
      <c r="M99">
        <f t="shared" si="6"/>
        <v>0</v>
      </c>
      <c r="N99">
        <f t="shared" si="6"/>
        <v>0.17507979309999996</v>
      </c>
      <c r="O99">
        <f t="shared" si="6"/>
        <v>17.485585117813184</v>
      </c>
      <c r="P99" s="77">
        <f t="shared" si="6"/>
        <v>2.2575590006954238</v>
      </c>
      <c r="Q99" s="77">
        <f t="shared" si="6"/>
        <v>0.75717218675864995</v>
      </c>
      <c r="R99" s="80">
        <f t="shared" si="6"/>
        <v>0.38293131451535734</v>
      </c>
      <c r="S99" s="80">
        <f t="shared" si="6"/>
        <v>0</v>
      </c>
      <c r="T99" s="78">
        <f t="shared" si="6"/>
        <v>2.7093400000000005</v>
      </c>
      <c r="U99" s="78">
        <f t="shared" si="6"/>
        <v>0.28392500000000009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2.5281800000000008</v>
      </c>
      <c r="Z99" s="75">
        <f t="shared" si="6"/>
        <v>0</v>
      </c>
      <c r="AA99" s="117">
        <f t="shared" si="6"/>
        <v>4.4598174999999989</v>
      </c>
      <c r="AB99" s="117">
        <f t="shared" si="6"/>
        <v>-6.4507199999999916</v>
      </c>
      <c r="AC99">
        <f t="shared" si="6"/>
        <v>0.36621210540203775</v>
      </c>
      <c r="AD99">
        <f t="shared" si="6"/>
        <v>27.67587071699527</v>
      </c>
      <c r="AE99">
        <f t="shared" si="6"/>
        <v>0</v>
      </c>
      <c r="AG99">
        <f t="shared" si="6"/>
        <v>27.67587071699527</v>
      </c>
      <c r="AI99">
        <f t="shared" si="6"/>
        <v>0</v>
      </c>
      <c r="AJ99">
        <f t="shared" si="6"/>
        <v>0</v>
      </c>
      <c r="AK99">
        <f t="shared" si="6"/>
        <v>1.3512749999999996</v>
      </c>
      <c r="AL99">
        <f t="shared" si="6"/>
        <v>-0.15575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44857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44.395976073953229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4.2216959999999997</v>
      </c>
      <c r="O3">
        <f>BYPL_ISGS_exbus!BB3</f>
        <v>456.98108833974709</v>
      </c>
      <c r="P3" s="77">
        <v>64.17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8.64</v>
      </c>
      <c r="U3" s="78">
        <f>SUMPRODUCT(LTA!F3:AJ3,LTA!F$102:AJ$102,LTA!F$104:AJ$104)</f>
        <v>107.69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55.27</v>
      </c>
      <c r="AB3" s="117">
        <f>-STOA!O3</f>
        <v>-185.25</v>
      </c>
      <c r="AC3">
        <f>SUMIF(B3:AB3,"&gt;0")*$AC$2-SUMIF(B3:AB3,"&lt;0")*($AC$2/(1-$AC$2))+SUMIF(AI3:AR3,"&gt;0")*$AC$2-SUMIF(AI3:AR3,"&lt;0")*($AC$2/(1-$AC$2))</f>
        <v>8.4401176793002577</v>
      </c>
      <c r="AD3">
        <f>SUM(B3:AB3,AI3:AR3)-AC3</f>
        <v>578.35878068567683</v>
      </c>
      <c r="AE3">
        <f>'IDT-1'!C3</f>
        <v>0</v>
      </c>
      <c r="AF3" s="26"/>
      <c r="AG3">
        <f>SUM(AD3:AF3)</f>
        <v>578.35878068567683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44.395976073953229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3.9463679999999992</v>
      </c>
      <c r="O4">
        <f>BYPL_ISGS_exbus!BB4</f>
        <v>455.82275416254708</v>
      </c>
      <c r="P4" s="77">
        <v>64.17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8.93</v>
      </c>
      <c r="U4" s="78">
        <f>SUMPRODUCT(LTA!F4:AJ4,LTA!F$102:AJ$102,LTA!F$104:AJ$104)</f>
        <v>107.71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55.27</v>
      </c>
      <c r="AB4" s="117">
        <f>-STOA!O4</f>
        <v>-185.25</v>
      </c>
      <c r="AC4">
        <f t="shared" ref="AC4:AC67" si="0">SUMIF(B4:AB4,"&gt;0")*$AC$2-SUMIF(B4:AB4,"&lt;0")*($AC$2/(1-$AC$2))+SUMIF(AI4:AR4,"&gt;0")*$AC$2-SUMIF(AI4:AR4,"&lt;0")*($AC$2/(1-$AC$2))</f>
        <v>8.4302294521408978</v>
      </c>
      <c r="AD4">
        <f t="shared" ref="AD4:AD67" si="1">SUM(B4:AB4,AI4:AR4)-AC4</f>
        <v>577.24500673563614</v>
      </c>
      <c r="AE4">
        <f>'IDT-1'!C4</f>
        <v>0</v>
      </c>
      <c r="AF4" s="26"/>
      <c r="AG4">
        <f t="shared" ref="AG4:AG67" si="2">SUM(AD4:AF4)</f>
        <v>577.24500673563614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44.395976073953229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4.3459759999999994</v>
      </c>
      <c r="O5">
        <f>BYPL_ISGS_exbus!BB5</f>
        <v>438.76368003914712</v>
      </c>
      <c r="P5" s="77">
        <v>64.17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9.09</v>
      </c>
      <c r="U5" s="78">
        <f>SUMPRODUCT(LTA!F5:AJ5,LTA!F$102:AJ$102,LTA!F$104:AJ$104)</f>
        <v>107.72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55.27</v>
      </c>
      <c r="AB5" s="117">
        <f>-STOA!O5</f>
        <v>-185.25</v>
      </c>
      <c r="AC5">
        <f t="shared" si="0"/>
        <v>8.2851221502549777</v>
      </c>
      <c r="AD5">
        <f t="shared" si="1"/>
        <v>560.90064791412215</v>
      </c>
      <c r="AE5">
        <f>'IDT-1'!C5</f>
        <v>0</v>
      </c>
      <c r="AF5" s="26"/>
      <c r="AG5">
        <f t="shared" si="2"/>
        <v>560.90064791412215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44.395976073953229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4.3316359999999987</v>
      </c>
      <c r="O6">
        <f>BYPL_ISGS_exbus!BB6</f>
        <v>434.13034382774708</v>
      </c>
      <c r="P6" s="77">
        <v>64.17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9.25</v>
      </c>
      <c r="U6" s="78">
        <f>SUMPRODUCT(LTA!F6:AJ6,LTA!F$102:AJ$102,LTA!F$104:AJ$104)</f>
        <v>107.74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55.27</v>
      </c>
      <c r="AB6" s="117">
        <f>-STOA!O6</f>
        <v>-185.25</v>
      </c>
      <c r="AC6">
        <f t="shared" si="0"/>
        <v>8.2458065995946583</v>
      </c>
      <c r="AD6">
        <f t="shared" si="1"/>
        <v>556.47228725338243</v>
      </c>
      <c r="AE6">
        <f>'IDT-1'!C6</f>
        <v>0</v>
      </c>
      <c r="AF6" s="26"/>
      <c r="AG6">
        <f t="shared" si="2"/>
        <v>556.47228725338243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44.395976073953229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4.1069759999999995</v>
      </c>
      <c r="O7">
        <f>BYPL_ISGS_exbus!BB7</f>
        <v>435.7452199477471</v>
      </c>
      <c r="P7" s="77">
        <v>64.17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9.51</v>
      </c>
      <c r="U7" s="78">
        <f>SUMPRODUCT(LTA!F7:AJ7,LTA!F$102:AJ$102,LTA!F$104:AJ$104)</f>
        <v>107.8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55.27</v>
      </c>
      <c r="AB7" s="117">
        <f>-STOA!O7</f>
        <v>-185.25</v>
      </c>
      <c r="AC7">
        <f t="shared" si="0"/>
        <v>8.2608565014506574</v>
      </c>
      <c r="AD7">
        <f t="shared" si="1"/>
        <v>558.16745347152641</v>
      </c>
      <c r="AE7">
        <f>'IDT-1'!C7</f>
        <v>0</v>
      </c>
      <c r="AF7" s="26"/>
      <c r="AG7">
        <f t="shared" si="2"/>
        <v>558.16745347152641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44.395976073953229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4.2264759999999999</v>
      </c>
      <c r="O8">
        <f>BYPL_ISGS_exbus!BB8</f>
        <v>437.33748778174709</v>
      </c>
      <c r="P8" s="77">
        <v>64.17</v>
      </c>
      <c r="Q8" s="77">
        <v>9.2787478073134508</v>
      </c>
      <c r="R8" s="80">
        <v>0</v>
      </c>
      <c r="S8" s="80">
        <v>0</v>
      </c>
      <c r="T8" s="78">
        <f>SUMPRODUCT(LTA!F8:AJ8,LTA!F$101:AJ$101,LTA!F$104:AJ$104)</f>
        <v>9.69</v>
      </c>
      <c r="U8" s="78">
        <f>SUMPRODUCT(LTA!F8:AJ8,LTA!F$102:AJ$102,LTA!F$104:AJ$104)</f>
        <v>69.59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55.27</v>
      </c>
      <c r="AB8" s="117">
        <f>-STOA!O8</f>
        <v>-185.25</v>
      </c>
      <c r="AC8">
        <f t="shared" si="0"/>
        <v>7.8286930390942171</v>
      </c>
      <c r="AD8">
        <f t="shared" si="1"/>
        <v>509.49013257519641</v>
      </c>
      <c r="AE8">
        <f>'IDT-1'!C8</f>
        <v>0</v>
      </c>
      <c r="AF8" s="26"/>
      <c r="AG8">
        <f t="shared" si="2"/>
        <v>509.49013257519641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44.395976073953229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4.3316359999999987</v>
      </c>
      <c r="O9">
        <f>BYPL_ISGS_exbus!BB9</f>
        <v>433.88871639881785</v>
      </c>
      <c r="P9" s="77">
        <v>64.5</v>
      </c>
      <c r="Q9" s="77">
        <v>9.3216902430177733</v>
      </c>
      <c r="R9" s="80">
        <v>0</v>
      </c>
      <c r="S9" s="80">
        <v>0</v>
      </c>
      <c r="T9" s="78">
        <f>SUMPRODUCT(LTA!F9:AJ9,LTA!F$101:AJ$101,LTA!F$104:AJ$104)</f>
        <v>9.8699999999999992</v>
      </c>
      <c r="U9" s="78">
        <f>SUMPRODUCT(LTA!F9:AJ9,LTA!F$102:AJ$102,LTA!F$104:AJ$104)</f>
        <v>61.07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55.27</v>
      </c>
      <c r="AB9" s="117">
        <f>-STOA!O9</f>
        <v>-185.25</v>
      </c>
      <c r="AC9">
        <f t="shared" si="0"/>
        <v>8.1530551523586361</v>
      </c>
      <c r="AD9">
        <f t="shared" si="1"/>
        <v>546.02510151470699</v>
      </c>
      <c r="AE9">
        <f>'IDT-1'!C9</f>
        <v>0</v>
      </c>
      <c r="AF9" s="26"/>
      <c r="AG9">
        <f t="shared" si="2"/>
        <v>546.02510151470699</v>
      </c>
      <c r="AI9" s="75">
        <f>PXIL!I9</f>
        <v>0</v>
      </c>
      <c r="AJ9" s="75">
        <f>PXIL!O9</f>
        <v>0</v>
      </c>
      <c r="AK9" s="75">
        <f>RTM_IEX!I9</f>
        <v>48.17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44.395976073953229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4.4645199999999985</v>
      </c>
      <c r="O10">
        <f>BYPL_ISGS_exbus!BB10</f>
        <v>432.63798026681792</v>
      </c>
      <c r="P10" s="77">
        <v>64.5</v>
      </c>
      <c r="Q10" s="77">
        <v>9.3216902430177733</v>
      </c>
      <c r="R10" s="80">
        <v>0</v>
      </c>
      <c r="S10" s="80">
        <v>0</v>
      </c>
      <c r="T10" s="78">
        <f>SUMPRODUCT(LTA!F10:AJ10,LTA!F$101:AJ$101,LTA!F$104:AJ$104)</f>
        <v>10.11</v>
      </c>
      <c r="U10" s="78">
        <f>SUMPRODUCT(LTA!F10:AJ10,LTA!F$102:AJ$102,LTA!F$104:AJ$104)</f>
        <v>54.41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55.27</v>
      </c>
      <c r="AB10" s="117">
        <f>-STOA!O10</f>
        <v>-185.25</v>
      </c>
      <c r="AC10">
        <f t="shared" si="0"/>
        <v>7.8747300535970366</v>
      </c>
      <c r="AD10">
        <f t="shared" si="1"/>
        <v>514.67557448146863</v>
      </c>
      <c r="AE10">
        <f>'IDT-1'!C10</f>
        <v>0</v>
      </c>
      <c r="AF10" s="26"/>
      <c r="AG10">
        <f t="shared" si="2"/>
        <v>514.67557448146863</v>
      </c>
      <c r="AI10" s="75">
        <f>PXIL!I10</f>
        <v>0</v>
      </c>
      <c r="AJ10" s="75">
        <f>PXIL!O10</f>
        <v>0</v>
      </c>
      <c r="AK10" s="75">
        <f>RTM_IEX!I10</f>
        <v>24.08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44.395976073953229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4.3039119999999995</v>
      </c>
      <c r="O11">
        <f>BYPL_ISGS_exbus!BB11</f>
        <v>435.66726422829515</v>
      </c>
      <c r="P11" s="77">
        <v>33.72</v>
      </c>
      <c r="Q11" s="77">
        <v>9.2787478073134508</v>
      </c>
      <c r="R11" s="80">
        <v>0</v>
      </c>
      <c r="S11" s="80">
        <v>0</v>
      </c>
      <c r="T11" s="78">
        <f>SUMPRODUCT(LTA!F11:AJ11,LTA!F$101:AJ$101,LTA!F$104:AJ$104)</f>
        <v>4.6399999999999997</v>
      </c>
      <c r="U11" s="78">
        <f>SUMPRODUCT(LTA!F11:AJ11,LTA!F$102:AJ$102,LTA!F$104:AJ$104)</f>
        <v>54.49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55.27</v>
      </c>
      <c r="AB11" s="117">
        <f>-STOA!O11</f>
        <v>-145.25</v>
      </c>
      <c r="AC11">
        <f t="shared" si="0"/>
        <v>7.0142714077360262</v>
      </c>
      <c r="AD11">
        <f t="shared" si="1"/>
        <v>498.11176665310256</v>
      </c>
      <c r="AE11">
        <f>'IDT-1'!C11</f>
        <v>0</v>
      </c>
      <c r="AF11" s="26"/>
      <c r="AG11">
        <f t="shared" si="2"/>
        <v>498.11176665310256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44.395976073953229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4.3459759999999994</v>
      </c>
      <c r="O12">
        <f>BYPL_ISGS_exbus!BB12</f>
        <v>435.66726422829515</v>
      </c>
      <c r="P12" s="77">
        <v>33.72</v>
      </c>
      <c r="Q12" s="77">
        <v>9.2787478073134508</v>
      </c>
      <c r="R12" s="80">
        <v>0</v>
      </c>
      <c r="S12" s="80">
        <v>0</v>
      </c>
      <c r="T12" s="78">
        <f>SUMPRODUCT(LTA!F12:AJ12,LTA!F$101:AJ$101,LTA!F$104:AJ$104)</f>
        <v>4.63</v>
      </c>
      <c r="U12" s="78">
        <f>SUMPRODUCT(LTA!F12:AJ12,LTA!F$102:AJ$102,LTA!F$104:AJ$104)</f>
        <v>54.62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55.27</v>
      </c>
      <c r="AB12" s="117">
        <f>-STOA!O12</f>
        <v>-145.25</v>
      </c>
      <c r="AC12">
        <f t="shared" si="0"/>
        <v>7.0156975709360259</v>
      </c>
      <c r="AD12">
        <f t="shared" si="1"/>
        <v>498.27240448990267</v>
      </c>
      <c r="AE12">
        <f>'IDT-1'!C12</f>
        <v>0</v>
      </c>
      <c r="AF12" s="26"/>
      <c r="AG12">
        <f t="shared" si="2"/>
        <v>498.27240448990267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44.395976073953229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4.5065839999999993</v>
      </c>
      <c r="O13">
        <f>BYPL_ISGS_exbus!BB13</f>
        <v>435.66726422829515</v>
      </c>
      <c r="P13" s="77">
        <v>33.72</v>
      </c>
      <c r="Q13" s="77">
        <v>9.2787478073134508</v>
      </c>
      <c r="R13" s="80">
        <v>0</v>
      </c>
      <c r="S13" s="80">
        <v>0</v>
      </c>
      <c r="T13" s="78">
        <f>SUMPRODUCT(LTA!F13:AJ13,LTA!F$101:AJ$101,LTA!F$104:AJ$104)</f>
        <v>4.6100000000000003</v>
      </c>
      <c r="U13" s="78">
        <f>SUMPRODUCT(LTA!F13:AJ13,LTA!F$102:AJ$102,LTA!F$104:AJ$104)</f>
        <v>54.71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</v>
      </c>
      <c r="AA13" s="117">
        <f>STOA!I13</f>
        <v>55.27</v>
      </c>
      <c r="AB13" s="117">
        <f>-STOA!O13</f>
        <v>-145.25</v>
      </c>
      <c r="AC13">
        <f t="shared" si="0"/>
        <v>7.1065081965579795</v>
      </c>
      <c r="AD13">
        <f t="shared" si="1"/>
        <v>488.41220186428069</v>
      </c>
      <c r="AE13">
        <f>'IDT-1'!C13</f>
        <v>0</v>
      </c>
      <c r="AF13" s="26"/>
      <c r="AG13">
        <f t="shared" si="2"/>
        <v>488.41220186428069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-8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44.395976073953229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4.414807999999999</v>
      </c>
      <c r="O14">
        <f>BYPL_ISGS_exbus!BB14</f>
        <v>435.66726422829515</v>
      </c>
      <c r="P14" s="77">
        <v>33.72</v>
      </c>
      <c r="Q14" s="77">
        <v>9.2787478073134508</v>
      </c>
      <c r="R14" s="80">
        <v>0</v>
      </c>
      <c r="S14" s="80">
        <v>0</v>
      </c>
      <c r="T14" s="78">
        <f>SUMPRODUCT(LTA!F14:AJ14,LTA!F$101:AJ$101,LTA!F$104:AJ$104)</f>
        <v>4.5999999999999996</v>
      </c>
      <c r="U14" s="78">
        <f>SUMPRODUCT(LTA!F14:AJ14,LTA!F$102:AJ$102,LTA!F$104:AJ$104)</f>
        <v>54.839999999999996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</v>
      </c>
      <c r="AA14" s="117">
        <f>STOA!I14</f>
        <v>55.27</v>
      </c>
      <c r="AB14" s="117">
        <f>-STOA!O14</f>
        <v>-145.25</v>
      </c>
      <c r="AC14">
        <f t="shared" si="0"/>
        <v>7.2811420980243238</v>
      </c>
      <c r="AD14">
        <f t="shared" si="1"/>
        <v>483.97579196281436</v>
      </c>
      <c r="AE14">
        <f>'IDT-1'!C14</f>
        <v>0</v>
      </c>
      <c r="AF14" s="26"/>
      <c r="AG14">
        <f t="shared" si="2"/>
        <v>483.97579196281436</v>
      </c>
      <c r="AI14" s="75">
        <f>PXIL!I14</f>
        <v>0</v>
      </c>
      <c r="AJ14" s="75">
        <f>PXIL!O14</f>
        <v>0</v>
      </c>
      <c r="AK14" s="75">
        <f>RTM_IEX!I14</f>
        <v>7.71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4.2121359999999983</v>
      </c>
      <c r="O15">
        <f>BYPL_ISGS_exbus!BB15</f>
        <v>435.29114509229515</v>
      </c>
      <c r="P15" s="77">
        <v>33.72</v>
      </c>
      <c r="Q15" s="77">
        <v>9.2787478073134508</v>
      </c>
      <c r="R15" s="80">
        <v>0</v>
      </c>
      <c r="S15" s="80">
        <v>0</v>
      </c>
      <c r="T15" s="78">
        <f>SUMPRODUCT(LTA!F15:AJ15,LTA!F$101:AJ$101,LTA!F$104:AJ$104)</f>
        <v>4.43</v>
      </c>
      <c r="U15" s="78">
        <f>SUMPRODUCT(LTA!F15:AJ15,LTA!F$102:AJ$102,LTA!F$104:AJ$104)</f>
        <v>54.89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</v>
      </c>
      <c r="AA15" s="117">
        <f>STOA!I15</f>
        <v>55.27</v>
      </c>
      <c r="AB15" s="117">
        <f>-STOA!O15</f>
        <v>-145.25</v>
      </c>
      <c r="AC15">
        <f t="shared" si="0"/>
        <v>7.3771558503452681</v>
      </c>
      <c r="AD15">
        <f t="shared" si="1"/>
        <v>464.65725997049515</v>
      </c>
      <c r="AE15">
        <f>'IDT-1'!C15</f>
        <v>0</v>
      </c>
      <c r="AF15" s="26"/>
      <c r="AG15">
        <f t="shared" si="2"/>
        <v>464.65725997049515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4.2628039999999983</v>
      </c>
      <c r="O16">
        <f>BYPL_ISGS_exbus!BB16</f>
        <v>435.29114509229515</v>
      </c>
      <c r="P16" s="77">
        <v>33.72</v>
      </c>
      <c r="Q16" s="77">
        <v>9.2787478073134508</v>
      </c>
      <c r="R16" s="80">
        <v>0</v>
      </c>
      <c r="S16" s="80">
        <v>0</v>
      </c>
      <c r="T16" s="78">
        <f>SUMPRODUCT(LTA!F16:AJ16,LTA!F$101:AJ$101,LTA!F$104:AJ$104)</f>
        <v>4.4800000000000004</v>
      </c>
      <c r="U16" s="78">
        <f>SUMPRODUCT(LTA!F16:AJ16,LTA!F$102:AJ$102,LTA!F$104:AJ$104)</f>
        <v>54.95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-32</v>
      </c>
      <c r="AA16" s="117">
        <f>STOA!I16</f>
        <v>55.27</v>
      </c>
      <c r="AB16" s="117">
        <f>-STOA!O16</f>
        <v>-145.25</v>
      </c>
      <c r="AC16">
        <f t="shared" si="0"/>
        <v>7.6309150911342938</v>
      </c>
      <c r="AD16">
        <f t="shared" si="1"/>
        <v>503.28416872970627</v>
      </c>
      <c r="AE16">
        <f>'IDT-1'!C16</f>
        <v>0</v>
      </c>
      <c r="AF16" s="26"/>
      <c r="AG16">
        <f t="shared" si="2"/>
        <v>503.28416872970627</v>
      </c>
      <c r="AI16" s="75">
        <f>PXIL!I16</f>
        <v>0</v>
      </c>
      <c r="AJ16" s="75">
        <f>PXIL!O16</f>
        <v>0</v>
      </c>
      <c r="AK16" s="75">
        <f>RTM_IEX!I16</f>
        <v>33.72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4.3134719999999991</v>
      </c>
      <c r="O17">
        <f>BYPL_ISGS_exbus!BB17</f>
        <v>435.29114509229515</v>
      </c>
      <c r="P17" s="77">
        <v>33.72</v>
      </c>
      <c r="Q17" s="77">
        <v>9.2787478073134508</v>
      </c>
      <c r="R17" s="80">
        <v>0</v>
      </c>
      <c r="S17" s="80">
        <v>0</v>
      </c>
      <c r="T17" s="78">
        <f>SUMPRODUCT(LTA!F17:AJ17,LTA!F$101:AJ$101,LTA!F$104:AJ$104)</f>
        <v>4.4000000000000004</v>
      </c>
      <c r="U17" s="78">
        <f>SUMPRODUCT(LTA!F17:AJ17,LTA!F$102:AJ$102,LTA!F$104:AJ$104)</f>
        <v>53.19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-32</v>
      </c>
      <c r="AA17" s="117">
        <f>STOA!I17</f>
        <v>55.27</v>
      </c>
      <c r="AB17" s="117">
        <f>-STOA!O17</f>
        <v>-145.25</v>
      </c>
      <c r="AC17">
        <f t="shared" si="0"/>
        <v>7.4201609695342921</v>
      </c>
      <c r="AD17">
        <f t="shared" si="1"/>
        <v>479.54559085130632</v>
      </c>
      <c r="AE17">
        <f>'IDT-1'!C17</f>
        <v>0</v>
      </c>
      <c r="AF17" s="26"/>
      <c r="AG17">
        <f t="shared" si="2"/>
        <v>479.54559085130632</v>
      </c>
      <c r="AI17" s="75">
        <f>PXIL!I17</f>
        <v>0</v>
      </c>
      <c r="AJ17" s="75">
        <f>PXIL!O17</f>
        <v>0</v>
      </c>
      <c r="AK17" s="75">
        <f>RTM_IEX!I17</f>
        <v>11.56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4.3411959999999992</v>
      </c>
      <c r="O18">
        <f>BYPL_ISGS_exbus!BB18</f>
        <v>439.92448130369519</v>
      </c>
      <c r="P18" s="77">
        <v>33.72</v>
      </c>
      <c r="Q18" s="77">
        <v>9.2787478073134508</v>
      </c>
      <c r="R18" s="80">
        <v>0</v>
      </c>
      <c r="S18" s="80">
        <v>0</v>
      </c>
      <c r="T18" s="78">
        <f>SUMPRODUCT(LTA!F18:AJ18,LTA!F$101:AJ$101,LTA!F$104:AJ$104)</f>
        <v>4.45</v>
      </c>
      <c r="U18" s="78">
        <f>SUMPRODUCT(LTA!F18:AJ18,LTA!F$102:AJ$102,LTA!F$104:AJ$104)</f>
        <v>53.269999999999996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-32</v>
      </c>
      <c r="AA18" s="117">
        <f>STOA!I18</f>
        <v>55.27</v>
      </c>
      <c r="AB18" s="117">
        <f>-STOA!O18</f>
        <v>-145.25</v>
      </c>
      <c r="AC18">
        <f t="shared" si="0"/>
        <v>7.4453382993946127</v>
      </c>
      <c r="AD18">
        <f t="shared" si="1"/>
        <v>482.38147373284596</v>
      </c>
      <c r="AE18">
        <f>'IDT-1'!C18</f>
        <v>0</v>
      </c>
      <c r="AF18" s="26"/>
      <c r="AG18">
        <f t="shared" si="2"/>
        <v>482.38147373284596</v>
      </c>
      <c r="AI18" s="75">
        <f>PXIL!I18</f>
        <v>0</v>
      </c>
      <c r="AJ18" s="75">
        <f>PXIL!O18</f>
        <v>0</v>
      </c>
      <c r="AK18" s="75">
        <f>RTM_IEX!I18</f>
        <v>9.6300000000000008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4.2350799999999991</v>
      </c>
      <c r="O19">
        <f>BYPL_ISGS_exbus!BB19</f>
        <v>458.09108772649938</v>
      </c>
      <c r="P19" s="77">
        <v>33.72</v>
      </c>
      <c r="Q19" s="77">
        <v>9.2787478073134508</v>
      </c>
      <c r="R19" s="80">
        <v>0</v>
      </c>
      <c r="S19" s="80">
        <v>0</v>
      </c>
      <c r="T19" s="78">
        <f>SUMPRODUCT(LTA!F19:AJ19,LTA!F$101:AJ$101,LTA!F$104:AJ$104)</f>
        <v>4.37</v>
      </c>
      <c r="U19" s="78">
        <f>SUMPRODUCT(LTA!F19:AJ19,LTA!F$102:AJ$102,LTA!F$104:AJ$104)</f>
        <v>53.31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-37</v>
      </c>
      <c r="AA19" s="117">
        <f>STOA!I19</f>
        <v>55.27</v>
      </c>
      <c r="AB19" s="117">
        <f>-STOA!O19</f>
        <v>-145.25</v>
      </c>
      <c r="AC19">
        <f t="shared" si="0"/>
        <v>7.5635652527262662</v>
      </c>
      <c r="AD19">
        <f t="shared" si="1"/>
        <v>485.6537372023185</v>
      </c>
      <c r="AE19">
        <f>'IDT-1'!C19</f>
        <v>0</v>
      </c>
      <c r="AF19" s="26"/>
      <c r="AG19">
        <f t="shared" si="2"/>
        <v>485.6537372023185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4.3134719999999991</v>
      </c>
      <c r="O20">
        <f>BYPL_ISGS_exbus!BB20</f>
        <v>465.65609220962517</v>
      </c>
      <c r="P20" s="77">
        <v>33.72</v>
      </c>
      <c r="Q20" s="77">
        <v>9.2787478073134508</v>
      </c>
      <c r="R20" s="80">
        <v>0</v>
      </c>
      <c r="S20" s="80">
        <v>0</v>
      </c>
      <c r="T20" s="78">
        <f>SUMPRODUCT(LTA!F20:AJ20,LTA!F$101:AJ$101,LTA!F$104:AJ$104)</f>
        <v>4.25</v>
      </c>
      <c r="U20" s="78">
        <f>SUMPRODUCT(LTA!F20:AJ20,LTA!F$102:AJ$102,LTA!F$104:AJ$104)</f>
        <v>53.41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-37</v>
      </c>
      <c r="AA20" s="117">
        <f>STOA!I20</f>
        <v>55.27</v>
      </c>
      <c r="AB20" s="117">
        <f>-STOA!O20</f>
        <v>-145.25</v>
      </c>
      <c r="AC20">
        <f t="shared" si="0"/>
        <v>7.6306511417777738</v>
      </c>
      <c r="AD20">
        <f t="shared" si="1"/>
        <v>493.2100477963927</v>
      </c>
      <c r="AE20">
        <f>'IDT-1'!C20</f>
        <v>0</v>
      </c>
      <c r="AF20" s="26"/>
      <c r="AG20">
        <f t="shared" si="2"/>
        <v>493.2100477963927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6.8276988206833984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4.2398599999999984</v>
      </c>
      <c r="O21">
        <f>BYPL_ISGS_exbus!BB21</f>
        <v>475.82318330992166</v>
      </c>
      <c r="P21" s="77">
        <v>33.72</v>
      </c>
      <c r="Q21" s="77">
        <v>9.2787478073134508</v>
      </c>
      <c r="R21" s="80">
        <v>0</v>
      </c>
      <c r="S21" s="80">
        <v>0</v>
      </c>
      <c r="T21" s="78">
        <f>SUMPRODUCT(LTA!F21:AJ21,LTA!F$101:AJ$101,LTA!F$104:AJ$104)</f>
        <v>4.04</v>
      </c>
      <c r="U21" s="78">
        <f>SUMPRODUCT(LTA!F21:AJ21,LTA!F$102:AJ$102,LTA!F$104:AJ$104)</f>
        <v>53.44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-37</v>
      </c>
      <c r="AA21" s="117">
        <f>STOA!I21</f>
        <v>55.27</v>
      </c>
      <c r="AB21" s="117">
        <f>-STOA!O21</f>
        <v>-145.25</v>
      </c>
      <c r="AC21">
        <f t="shared" si="0"/>
        <v>7.8212378237775058</v>
      </c>
      <c r="AD21">
        <f t="shared" si="1"/>
        <v>490.57050108409607</v>
      </c>
      <c r="AE21">
        <f>'IDT-1'!C21</f>
        <v>0</v>
      </c>
      <c r="AF21" s="26"/>
      <c r="AG21">
        <f t="shared" si="2"/>
        <v>490.57050108409607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6.8276988206833984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4.2494199999999998</v>
      </c>
      <c r="O22">
        <f>BYPL_ISGS_exbus!BB22</f>
        <v>488.13303563618433</v>
      </c>
      <c r="P22" s="77">
        <v>33.72</v>
      </c>
      <c r="Q22" s="77">
        <v>9.2787478073134508</v>
      </c>
      <c r="R22" s="80">
        <v>0</v>
      </c>
      <c r="S22" s="80">
        <v>0</v>
      </c>
      <c r="T22" s="78">
        <f>SUMPRODUCT(LTA!F22:AJ22,LTA!F$101:AJ$101,LTA!F$104:AJ$104)</f>
        <v>3.92</v>
      </c>
      <c r="U22" s="78">
        <f>SUMPRODUCT(LTA!F22:AJ22,LTA!F$102:AJ$102,LTA!F$104:AJ$104)</f>
        <v>53.47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</v>
      </c>
      <c r="AA22" s="117">
        <f>STOA!I22</f>
        <v>55.27</v>
      </c>
      <c r="AB22" s="117">
        <f>-STOA!O22</f>
        <v>-145.25</v>
      </c>
      <c r="AC22">
        <f t="shared" si="0"/>
        <v>8.1774442228700845</v>
      </c>
      <c r="AD22">
        <f t="shared" si="1"/>
        <v>474.44370701126621</v>
      </c>
      <c r="AE22">
        <f>'IDT-1'!C22</f>
        <v>0</v>
      </c>
      <c r="AF22" s="26"/>
      <c r="AG22">
        <f t="shared" si="2"/>
        <v>474.44370701126621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4.1480839999999999</v>
      </c>
      <c r="O23">
        <f>BYPL_ISGS_exbus!BB23</f>
        <v>497.31052309343488</v>
      </c>
      <c r="P23" s="77">
        <v>33.72</v>
      </c>
      <c r="Q23" s="77">
        <v>9.2787478073134508</v>
      </c>
      <c r="R23" s="80">
        <v>0</v>
      </c>
      <c r="S23" s="80">
        <v>0</v>
      </c>
      <c r="T23" s="78">
        <f>SUMPRODUCT(LTA!F23:AJ23,LTA!F$101:AJ$101,LTA!F$104:AJ$104)</f>
        <v>3.87</v>
      </c>
      <c r="U23" s="78">
        <f>SUMPRODUCT(LTA!F23:AJ23,LTA!F$102:AJ$102,LTA!F$104:AJ$104)</f>
        <v>53.45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55.27</v>
      </c>
      <c r="AB23" s="117">
        <f>-STOA!O23</f>
        <v>-185.25</v>
      </c>
      <c r="AC23">
        <f t="shared" si="0"/>
        <v>7.9935439943772533</v>
      </c>
      <c r="AD23">
        <f t="shared" si="1"/>
        <v>513.99619782760305</v>
      </c>
      <c r="AE23">
        <f>'IDT-1'!C23</f>
        <v>0</v>
      </c>
      <c r="AF23" s="26"/>
      <c r="AG23">
        <f t="shared" si="2"/>
        <v>513.99619782760305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3.9788719999999991</v>
      </c>
      <c r="O24">
        <f>BYPL_ISGS_exbus!BB24</f>
        <v>506.37596463693791</v>
      </c>
      <c r="P24" s="77">
        <v>33.72</v>
      </c>
      <c r="Q24" s="77">
        <v>9.2787478073134508</v>
      </c>
      <c r="R24" s="80">
        <v>0</v>
      </c>
      <c r="S24" s="80">
        <v>0</v>
      </c>
      <c r="T24" s="78">
        <f>SUMPRODUCT(LTA!F24:AJ24,LTA!F$101:AJ$101,LTA!F$104:AJ$104)</f>
        <v>3.74</v>
      </c>
      <c r="U24" s="78">
        <f>SUMPRODUCT(LTA!F24:AJ24,LTA!F$102:AJ$102,LTA!F$104:AJ$104)</f>
        <v>53.43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55.27</v>
      </c>
      <c r="AB24" s="117">
        <f>-STOA!O24</f>
        <v>-185.25</v>
      </c>
      <c r="AC24">
        <f t="shared" si="0"/>
        <v>8.2747077473705719</v>
      </c>
      <c r="AD24">
        <f t="shared" si="1"/>
        <v>499.46126361811264</v>
      </c>
      <c r="AE24">
        <f>'IDT-1'!C24</f>
        <v>0</v>
      </c>
      <c r="AF24" s="26"/>
      <c r="AG24">
        <f t="shared" si="2"/>
        <v>499.46126361811264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4.1939719999999987</v>
      </c>
      <c r="O25">
        <f>BYPL_ISGS_exbus!BB25</f>
        <v>532.4040890858596</v>
      </c>
      <c r="P25" s="77">
        <v>33.72</v>
      </c>
      <c r="Q25" s="77">
        <v>9.2787478073134508</v>
      </c>
      <c r="R25" s="80">
        <v>0</v>
      </c>
      <c r="S25" s="80">
        <v>0</v>
      </c>
      <c r="T25" s="78">
        <f>SUMPRODUCT(LTA!F25:AJ25,LTA!F$101:AJ$101,LTA!F$104:AJ$104)</f>
        <v>3.57</v>
      </c>
      <c r="U25" s="78">
        <f>SUMPRODUCT(LTA!F25:AJ25,LTA!F$102:AJ$102,LTA!F$104:AJ$104)</f>
        <v>53.33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55.27</v>
      </c>
      <c r="AB25" s="117">
        <f>-STOA!O25</f>
        <v>-185.25</v>
      </c>
      <c r="AC25">
        <f t="shared" si="0"/>
        <v>8.4588814849101066</v>
      </c>
      <c r="AD25">
        <f t="shared" si="1"/>
        <v>530.25031432949504</v>
      </c>
      <c r="AE25">
        <f>'IDT-1'!C25</f>
        <v>0</v>
      </c>
      <c r="AF25" s="26"/>
      <c r="AG25">
        <f t="shared" si="2"/>
        <v>530.25031432949504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7.1901379512767836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4.2446399999999995</v>
      </c>
      <c r="O26">
        <f>BYPL_ISGS_exbus!BB26</f>
        <v>538.97411324345956</v>
      </c>
      <c r="P26" s="77">
        <v>33.72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3.37</v>
      </c>
      <c r="U26" s="78">
        <f>SUMPRODUCT(LTA!F26:AJ26,LTA!F$102:AJ$102,LTA!F$104:AJ$104)</f>
        <v>53.29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55.27</v>
      </c>
      <c r="AB26" s="117">
        <f>-STOA!O26</f>
        <v>-185.25</v>
      </c>
      <c r="AC26">
        <f t="shared" si="0"/>
        <v>8.6719852328036033</v>
      </c>
      <c r="AD26">
        <f t="shared" si="1"/>
        <v>544.20915493188784</v>
      </c>
      <c r="AE26">
        <f>'IDT-1'!C26</f>
        <v>0</v>
      </c>
      <c r="AF26" s="26"/>
      <c r="AG26">
        <f t="shared" si="2"/>
        <v>544.20915493188784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7.1901379512767836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51.997602250195982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4.1394799999999989</v>
      </c>
      <c r="O27">
        <f>BYPL_ISGS_exbus!BB27</f>
        <v>556.29389822710766</v>
      </c>
      <c r="P27" s="77">
        <v>64.17</v>
      </c>
      <c r="Q27" s="77">
        <v>22.07</v>
      </c>
      <c r="R27" s="80">
        <v>8.8053435517970406</v>
      </c>
      <c r="S27" s="80">
        <v>0</v>
      </c>
      <c r="T27" s="78">
        <f>SUMPRODUCT(LTA!F27:AJ27,LTA!F$101:AJ$101,LTA!F$104:AJ$104)</f>
        <v>2.8</v>
      </c>
      <c r="U27" s="78">
        <f>SUMPRODUCT(LTA!F27:AJ27,LTA!F$102:AJ$102,LTA!F$104:AJ$104)</f>
        <v>103.06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55.27000000000001</v>
      </c>
      <c r="AB27" s="117">
        <f>-STOA!O27</f>
        <v>-302.89</v>
      </c>
      <c r="AC27">
        <f t="shared" si="0"/>
        <v>10.543187073659768</v>
      </c>
      <c r="AD27">
        <f t="shared" si="1"/>
        <v>548.78327490671757</v>
      </c>
      <c r="AE27">
        <f>'IDT-1'!C27</f>
        <v>0</v>
      </c>
      <c r="AF27" s="26"/>
      <c r="AG27">
        <f t="shared" si="2"/>
        <v>548.78327490671757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7.1901379512767836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51.997602250195982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4.0792519999999994</v>
      </c>
      <c r="O28">
        <f>BYPL_ISGS_exbus!BB28</f>
        <v>547.75282377975589</v>
      </c>
      <c r="P28" s="77">
        <v>64.17</v>
      </c>
      <c r="Q28" s="77">
        <v>22.07</v>
      </c>
      <c r="R28" s="80">
        <v>16.375343945423538</v>
      </c>
      <c r="S28" s="80">
        <v>0</v>
      </c>
      <c r="T28" s="78">
        <f>SUMPRODUCT(LTA!F28:AJ28,LTA!F$101:AJ$101,LTA!F$104:AJ$104)</f>
        <v>2.29</v>
      </c>
      <c r="U28" s="78">
        <f>SUMPRODUCT(LTA!F28:AJ28,LTA!F$102:AJ$102,LTA!F$104:AJ$104)</f>
        <v>103.00999999999999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55.27000000000001</v>
      </c>
      <c r="AB28" s="117">
        <f>-STOA!O28</f>
        <v>-302.89</v>
      </c>
      <c r="AC28">
        <f t="shared" si="0"/>
        <v>10.396011702754056</v>
      </c>
      <c r="AD28">
        <f t="shared" si="1"/>
        <v>562.33914822389806</v>
      </c>
      <c r="AE28">
        <f>'IDT-1'!C28</f>
        <v>0</v>
      </c>
      <c r="AF28" s="26"/>
      <c r="AG28">
        <f t="shared" si="2"/>
        <v>562.33914822389806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7.1901379512767836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51.997602250195982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4.0840319999999997</v>
      </c>
      <c r="O29">
        <f>BYPL_ISGS_exbus!BB29</f>
        <v>563.55479748564244</v>
      </c>
      <c r="P29" s="77">
        <v>64.17</v>
      </c>
      <c r="Q29" s="77">
        <v>22.07</v>
      </c>
      <c r="R29" s="80">
        <v>17.5</v>
      </c>
      <c r="S29" s="80">
        <v>0</v>
      </c>
      <c r="T29" s="78">
        <f>SUMPRODUCT(LTA!F29:AJ29,LTA!F$101:AJ$101,LTA!F$104:AJ$104)</f>
        <v>3.46</v>
      </c>
      <c r="U29" s="78">
        <f>SUMPRODUCT(LTA!F29:AJ29,LTA!F$102:AJ$102,LTA!F$104:AJ$104)</f>
        <v>102.89999999999999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55.27000000000001</v>
      </c>
      <c r="AB29" s="117">
        <f>-STOA!O29</f>
        <v>-302.89</v>
      </c>
      <c r="AC29">
        <f t="shared" si="0"/>
        <v>10.838436189356381</v>
      </c>
      <c r="AD29">
        <f t="shared" si="1"/>
        <v>547.88813349775887</v>
      </c>
      <c r="AE29">
        <f>'IDT-1'!C29</f>
        <v>0</v>
      </c>
      <c r="AF29" s="26"/>
      <c r="AG29">
        <f t="shared" si="2"/>
        <v>547.88813349775887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-32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7.1901379512767836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51.997646526363432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4.3497999999999992</v>
      </c>
      <c r="O30">
        <f>BYPL_ISGS_exbus!BB30</f>
        <v>563.55479748564244</v>
      </c>
      <c r="P30" s="77">
        <v>64.17</v>
      </c>
      <c r="Q30" s="77">
        <v>22.07</v>
      </c>
      <c r="R30" s="80">
        <v>17.5</v>
      </c>
      <c r="S30" s="80">
        <v>0</v>
      </c>
      <c r="T30" s="78">
        <f>SUMPRODUCT(LTA!F30:AJ30,LTA!F$101:AJ$101,LTA!F$104:AJ$104)</f>
        <v>5.35</v>
      </c>
      <c r="U30" s="78">
        <f>SUMPRODUCT(LTA!F30:AJ30,LTA!F$102:AJ$102,LTA!F$104:AJ$104)</f>
        <v>102.78999999999999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55.430000000000007</v>
      </c>
      <c r="AB30" s="117">
        <f>-STOA!O30</f>
        <v>-302.89</v>
      </c>
      <c r="AC30">
        <f t="shared" si="0"/>
        <v>10.662528531898355</v>
      </c>
      <c r="AD30">
        <f t="shared" si="1"/>
        <v>572.26985343138426</v>
      </c>
      <c r="AE30">
        <f>'IDT-1'!C30</f>
        <v>0</v>
      </c>
      <c r="AF30" s="26"/>
      <c r="AG30">
        <f t="shared" si="2"/>
        <v>572.26985343138426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51.997646526363432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4.1165359999999991</v>
      </c>
      <c r="O31">
        <f>BYPL_ISGS_exbus!BB31</f>
        <v>559.36030102564246</v>
      </c>
      <c r="P31" s="77">
        <v>64.17</v>
      </c>
      <c r="Q31" s="77">
        <v>22.07</v>
      </c>
      <c r="R31" s="80">
        <v>17.5</v>
      </c>
      <c r="S31" s="80">
        <v>0</v>
      </c>
      <c r="T31" s="78">
        <f>SUMPRODUCT(LTA!F31:AJ31,LTA!F$101:AJ$101,LTA!F$104:AJ$104)</f>
        <v>13.34</v>
      </c>
      <c r="U31" s="78">
        <f>SUMPRODUCT(LTA!F31:AJ31,LTA!F$102:AJ$102,LTA!F$104:AJ$104)</f>
        <v>102.64999999999999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-20</v>
      </c>
      <c r="AA31" s="117">
        <f>STOA!I31</f>
        <v>57.900000000000013</v>
      </c>
      <c r="AB31" s="117">
        <f>-STOA!O31</f>
        <v>-252.89</v>
      </c>
      <c r="AC31">
        <f t="shared" si="0"/>
        <v>10.448036414184497</v>
      </c>
      <c r="AD31">
        <f t="shared" si="1"/>
        <v>608.37658508909828</v>
      </c>
      <c r="AE31">
        <f>'IDT-1'!C31</f>
        <v>0</v>
      </c>
      <c r="AF31" s="26"/>
      <c r="AG31">
        <f t="shared" si="2"/>
        <v>608.37658508909828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51.997646526363432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4.3545799999999995</v>
      </c>
      <c r="O32">
        <f>BYPL_ISGS_exbus!BB32</f>
        <v>557.1099390065425</v>
      </c>
      <c r="P32" s="77">
        <v>64.17</v>
      </c>
      <c r="Q32" s="77">
        <v>22.07</v>
      </c>
      <c r="R32" s="80">
        <v>17.5</v>
      </c>
      <c r="S32" s="80">
        <v>0</v>
      </c>
      <c r="T32" s="78">
        <f>SUMPRODUCT(LTA!F32:AJ32,LTA!F$101:AJ$101,LTA!F$104:AJ$104)</f>
        <v>23.18</v>
      </c>
      <c r="U32" s="78">
        <f>SUMPRODUCT(LTA!F32:AJ32,LTA!F$102:AJ$102,LTA!F$104:AJ$104)</f>
        <v>102.63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</v>
      </c>
      <c r="AA32" s="117">
        <f>STOA!I32</f>
        <v>62.730000000000011</v>
      </c>
      <c r="AB32" s="117">
        <f>-STOA!O32</f>
        <v>-252.89</v>
      </c>
      <c r="AC32">
        <f t="shared" si="0"/>
        <v>10.825591841282277</v>
      </c>
      <c r="AD32">
        <f t="shared" si="1"/>
        <v>590.63671164290042</v>
      </c>
      <c r="AE32">
        <f>'IDT-1'!C32</f>
        <v>0</v>
      </c>
      <c r="AF32" s="26"/>
      <c r="AG32">
        <f t="shared" si="2"/>
        <v>590.63671164290042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51.997602250195982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4.2312559999999992</v>
      </c>
      <c r="O33">
        <f>BYPL_ISGS_exbus!BB33</f>
        <v>511.15153364923162</v>
      </c>
      <c r="P33" s="77">
        <v>63.73</v>
      </c>
      <c r="Q33" s="77">
        <v>22.07</v>
      </c>
      <c r="R33" s="80">
        <v>17.5</v>
      </c>
      <c r="S33" s="80">
        <v>0</v>
      </c>
      <c r="T33" s="78">
        <f>SUMPRODUCT(LTA!F33:AJ33,LTA!F$101:AJ$101,LTA!F$104:AJ$104)</f>
        <v>34.93</v>
      </c>
      <c r="U33" s="78">
        <f>SUMPRODUCT(LTA!F33:AJ33,LTA!F$102:AJ$102,LTA!F$104:AJ$104)</f>
        <v>102.42999999999999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65.77000000000001</v>
      </c>
      <c r="AB33" s="117">
        <f>-STOA!O33</f>
        <v>-252.89</v>
      </c>
      <c r="AC33">
        <f t="shared" si="0"/>
        <v>10.233857770030831</v>
      </c>
      <c r="AD33">
        <f t="shared" si="1"/>
        <v>594.2966720806736</v>
      </c>
      <c r="AE33">
        <f>'IDT-1'!C33</f>
        <v>0</v>
      </c>
      <c r="AF33" s="26"/>
      <c r="AG33">
        <f t="shared" si="2"/>
        <v>594.2966720806736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51.997602250195982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4.2723639999999996</v>
      </c>
      <c r="O34">
        <f>BYPL_ISGS_exbus!BB34</f>
        <v>463.32274863169556</v>
      </c>
      <c r="P34" s="77">
        <v>63.73</v>
      </c>
      <c r="Q34" s="77">
        <v>22.07</v>
      </c>
      <c r="R34" s="80">
        <v>17.5</v>
      </c>
      <c r="S34" s="80">
        <v>0</v>
      </c>
      <c r="T34" s="78">
        <f>SUMPRODUCT(LTA!F34:AJ34,LTA!F$101:AJ$101,LTA!F$104:AJ$104)</f>
        <v>48.91</v>
      </c>
      <c r="U34" s="78">
        <f>SUMPRODUCT(LTA!F34:AJ34,LTA!F$102:AJ$102,LTA!F$104:AJ$104)</f>
        <v>102.33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70.27000000000001</v>
      </c>
      <c r="AB34" s="117">
        <f>-STOA!O34</f>
        <v>-252.89</v>
      </c>
      <c r="AC34">
        <f t="shared" si="0"/>
        <v>9.7562159345731789</v>
      </c>
      <c r="AD34">
        <f t="shared" si="1"/>
        <v>590.71878580218004</v>
      </c>
      <c r="AE34">
        <f>'IDT-1'!C34</f>
        <v>0</v>
      </c>
      <c r="AF34" s="26"/>
      <c r="AG34">
        <f t="shared" si="2"/>
        <v>590.71878580218004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51.997602250195982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4.1662479999999986</v>
      </c>
      <c r="O35">
        <f>BYPL_ISGS_exbus!BB35</f>
        <v>458.21987399766329</v>
      </c>
      <c r="P35" s="77">
        <v>63.73</v>
      </c>
      <c r="Q35" s="77">
        <v>22.07</v>
      </c>
      <c r="R35" s="80">
        <v>18.350000000000005</v>
      </c>
      <c r="S35" s="80">
        <v>0</v>
      </c>
      <c r="T35" s="78">
        <f>SUMPRODUCT(LTA!F35:AJ35,LTA!F$101:AJ$101,LTA!F$104:AJ$104)</f>
        <v>60.42</v>
      </c>
      <c r="U35" s="78">
        <f>SUMPRODUCT(LTA!F35:AJ35,LTA!F$102:AJ$102,LTA!F$104:AJ$104)</f>
        <v>102.34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73.27000000000001</v>
      </c>
      <c r="AB35" s="117">
        <f>-STOA!O35</f>
        <v>-252.89</v>
      </c>
      <c r="AC35">
        <f t="shared" si="0"/>
        <v>9.8425339066421493</v>
      </c>
      <c r="AD35">
        <f t="shared" si="1"/>
        <v>600.44132829249395</v>
      </c>
      <c r="AE35">
        <f>'IDT-1'!C35</f>
        <v>0</v>
      </c>
      <c r="AF35" s="26"/>
      <c r="AG35">
        <f t="shared" si="2"/>
        <v>600.44132829249395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51.997602250195982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4.3268559999999994</v>
      </c>
      <c r="O36">
        <f>BYPL_ISGS_exbus!BB36</f>
        <v>453.59595850785701</v>
      </c>
      <c r="P36" s="77">
        <v>63.73</v>
      </c>
      <c r="Q36" s="77">
        <v>22.07</v>
      </c>
      <c r="R36" s="80">
        <v>18.350000000000005</v>
      </c>
      <c r="S36" s="80">
        <v>0</v>
      </c>
      <c r="T36" s="78">
        <f>SUMPRODUCT(LTA!F36:AJ36,LTA!F$101:AJ$101,LTA!F$104:AJ$104)</f>
        <v>73.419999999999987</v>
      </c>
      <c r="U36" s="78">
        <f>SUMPRODUCT(LTA!F36:AJ36,LTA!F$102:AJ$102,LTA!F$104:AJ$104)</f>
        <v>102.41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79.27000000000001</v>
      </c>
      <c r="AB36" s="117">
        <f>-STOA!O36</f>
        <v>-252.89</v>
      </c>
      <c r="AC36">
        <f t="shared" si="0"/>
        <v>9.9710728007318536</v>
      </c>
      <c r="AD36">
        <f t="shared" si="1"/>
        <v>614.91948190859796</v>
      </c>
      <c r="AE36">
        <f>'IDT-1'!C36</f>
        <v>0</v>
      </c>
      <c r="AF36" s="26"/>
      <c r="AG36">
        <f t="shared" si="2"/>
        <v>614.91948190859796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4.3956879999999989</v>
      </c>
      <c r="O37">
        <f>BYPL_ISGS_exbus!BB37</f>
        <v>462.47007967241092</v>
      </c>
      <c r="P37" s="77">
        <v>32.751528802166</v>
      </c>
      <c r="Q37" s="77">
        <v>8.6700000000000017</v>
      </c>
      <c r="R37" s="80">
        <v>18.350000000000005</v>
      </c>
      <c r="S37" s="80">
        <v>0</v>
      </c>
      <c r="T37" s="78">
        <f>SUMPRODUCT(LTA!F37:AJ37,LTA!F$101:AJ$101,LTA!F$104:AJ$104)</f>
        <v>84.95</v>
      </c>
      <c r="U37" s="78">
        <f>SUMPRODUCT(LTA!F37:AJ37,LTA!F$102:AJ$102,LTA!F$104:AJ$104)</f>
        <v>102.42999999999999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82.27000000000001</v>
      </c>
      <c r="AB37" s="117">
        <f>-STOA!O37</f>
        <v>-182.89</v>
      </c>
      <c r="AC37">
        <f t="shared" si="0"/>
        <v>9.2205002066191959</v>
      </c>
      <c r="AD37">
        <f t="shared" si="1"/>
        <v>670.99918318918958</v>
      </c>
      <c r="AE37">
        <f>'IDT-1'!C37</f>
        <v>0</v>
      </c>
      <c r="AF37" s="26"/>
      <c r="AG37">
        <f t="shared" si="2"/>
        <v>670.99918318918958</v>
      </c>
      <c r="AI37" s="75">
        <f>PXIL!I37</f>
        <v>0</v>
      </c>
      <c r="AJ37" s="75">
        <f>PXIL!O37</f>
        <v>0</v>
      </c>
      <c r="AK37" s="75">
        <f>RTM_IEX!I37</f>
        <v>9.6300000000000008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4.2675839999999994</v>
      </c>
      <c r="O38">
        <f>BYPL_ISGS_exbus!BB38</f>
        <v>462.60453876230372</v>
      </c>
      <c r="P38" s="77">
        <v>32.751528802166</v>
      </c>
      <c r="Q38" s="77">
        <v>8.6700000000000017</v>
      </c>
      <c r="R38" s="80">
        <v>18.350000000000005</v>
      </c>
      <c r="S38" s="80">
        <v>0</v>
      </c>
      <c r="T38" s="78">
        <f>SUMPRODUCT(LTA!F38:AJ38,LTA!F$101:AJ$101,LTA!F$104:AJ$104)</f>
        <v>95.070000000000007</v>
      </c>
      <c r="U38" s="78">
        <f>SUMPRODUCT(LTA!F38:AJ38,LTA!F$102:AJ$102,LTA!F$104:AJ$104)</f>
        <v>64.209999999999994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86.77000000000001</v>
      </c>
      <c r="AB38" s="117">
        <f>-STOA!O38</f>
        <v>-182.89</v>
      </c>
      <c r="AC38">
        <f t="shared" si="0"/>
        <v>8.9281321314102531</v>
      </c>
      <c r="AD38">
        <f t="shared" si="1"/>
        <v>638.06790635429138</v>
      </c>
      <c r="AE38">
        <f>'IDT-1'!C38</f>
        <v>0</v>
      </c>
      <c r="AF38" s="26"/>
      <c r="AG38">
        <f t="shared" si="2"/>
        <v>638.06790635429138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7.1901379512767836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4.1987519999999998</v>
      </c>
      <c r="O39">
        <f>BYPL_ISGS_exbus!BB39</f>
        <v>450.44892578630368</v>
      </c>
      <c r="P39" s="77">
        <v>32.752095999999995</v>
      </c>
      <c r="Q39" s="77">
        <v>8.6700000000000017</v>
      </c>
      <c r="R39" s="80">
        <v>18.350000000000005</v>
      </c>
      <c r="S39" s="80">
        <v>0</v>
      </c>
      <c r="T39" s="78">
        <f>SUMPRODUCT(LTA!F39:AJ39,LTA!F$101:AJ$101,LTA!F$104:AJ$104)</f>
        <v>109.93</v>
      </c>
      <c r="U39" s="78">
        <f>SUMPRODUCT(LTA!F39:AJ39,LTA!F$102:AJ$102,LTA!F$104:AJ$104)</f>
        <v>52.62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88.87</v>
      </c>
      <c r="AB39" s="117">
        <f>-STOA!O39</f>
        <v>-182.89</v>
      </c>
      <c r="AC39">
        <f t="shared" si="0"/>
        <v>9.0373940069623906</v>
      </c>
      <c r="AD39">
        <f t="shared" si="1"/>
        <v>650.3747667005731</v>
      </c>
      <c r="AE39">
        <f>'IDT-1'!C39</f>
        <v>0</v>
      </c>
      <c r="AF39" s="26"/>
      <c r="AG39">
        <f t="shared" si="2"/>
        <v>650.3747667005731</v>
      </c>
      <c r="AI39" s="75">
        <f>PXIL!I39</f>
        <v>0</v>
      </c>
      <c r="AJ39" s="75">
        <f>PXIL!O39</f>
        <v>0</v>
      </c>
      <c r="AK39" s="75">
        <f>RTM_IEX!I39</f>
        <v>19.27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7.1901379512767836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4.2809679999999988</v>
      </c>
      <c r="O40">
        <f>BYPL_ISGS_exbus!BB40</f>
        <v>446.68180724350373</v>
      </c>
      <c r="P40" s="77">
        <v>32.752095999999995</v>
      </c>
      <c r="Q40" s="77">
        <v>8.6700000000000017</v>
      </c>
      <c r="R40" s="80">
        <v>18.350000000000005</v>
      </c>
      <c r="S40" s="80">
        <v>0</v>
      </c>
      <c r="T40" s="78">
        <f>SUMPRODUCT(LTA!F40:AJ40,LTA!F$101:AJ$101,LTA!F$104:AJ$104)</f>
        <v>120.58</v>
      </c>
      <c r="U40" s="78">
        <f>SUMPRODUCT(LTA!F40:AJ40,LTA!F$102:AJ$102,LTA!F$104:AJ$104)</f>
        <v>52.04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91.27000000000001</v>
      </c>
      <c r="AB40" s="117">
        <f>-STOA!O40</f>
        <v>-182.89</v>
      </c>
      <c r="AC40">
        <f t="shared" si="0"/>
        <v>9.4537668645857504</v>
      </c>
      <c r="AD40">
        <f t="shared" si="1"/>
        <v>697.27349130014977</v>
      </c>
      <c r="AE40">
        <f>'IDT-1'!C40</f>
        <v>0</v>
      </c>
      <c r="AF40" s="26"/>
      <c r="AG40">
        <f t="shared" si="2"/>
        <v>697.27349130014977</v>
      </c>
      <c r="AI40" s="75">
        <f>PXIL!I40</f>
        <v>0</v>
      </c>
      <c r="AJ40" s="75">
        <f>PXIL!O40</f>
        <v>0</v>
      </c>
      <c r="AK40" s="75">
        <f>RTM_IEX!I40</f>
        <v>57.8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7.1901379512767836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4.2905279999999992</v>
      </c>
      <c r="O41">
        <f>BYPL_ISGS_exbus!BB41</f>
        <v>446.66432258537816</v>
      </c>
      <c r="P41" s="77">
        <v>32.752095999999995</v>
      </c>
      <c r="Q41" s="77">
        <v>8.6700000000000017</v>
      </c>
      <c r="R41" s="80">
        <v>18.350000000000005</v>
      </c>
      <c r="S41" s="80">
        <v>0</v>
      </c>
      <c r="T41" s="78">
        <f>SUMPRODUCT(LTA!F41:AJ41,LTA!F$101:AJ$101,LTA!F$104:AJ$104)</f>
        <v>130.5</v>
      </c>
      <c r="U41" s="78">
        <f>SUMPRODUCT(LTA!F41:AJ41,LTA!F$102:AJ$102,LTA!F$104:AJ$104)</f>
        <v>51.99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97.27000000000001</v>
      </c>
      <c r="AB41" s="117">
        <f>-STOA!O41</f>
        <v>-182.89</v>
      </c>
      <c r="AC41">
        <f t="shared" si="0"/>
        <v>9.593353127594245</v>
      </c>
      <c r="AD41">
        <f t="shared" si="1"/>
        <v>712.99598037901569</v>
      </c>
      <c r="AE41">
        <f>'IDT-1'!C41</f>
        <v>0</v>
      </c>
      <c r="AF41" s="26"/>
      <c r="AG41">
        <f t="shared" si="2"/>
        <v>712.99598037901569</v>
      </c>
      <c r="AI41" s="75">
        <f>PXIL!I41</f>
        <v>0</v>
      </c>
      <c r="AJ41" s="75">
        <f>PXIL!O41</f>
        <v>0</v>
      </c>
      <c r="AK41" s="75">
        <f>RTM_IEX!I41</f>
        <v>57.8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7.1901379512767836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4.2494199999999998</v>
      </c>
      <c r="O42">
        <f>BYPL_ISGS_exbus!BB42</f>
        <v>446.66432258537816</v>
      </c>
      <c r="P42" s="77">
        <v>32.752095999999995</v>
      </c>
      <c r="Q42" s="77">
        <v>8.6700000000000017</v>
      </c>
      <c r="R42" s="80">
        <v>18.350000000000005</v>
      </c>
      <c r="S42" s="80">
        <v>0</v>
      </c>
      <c r="T42" s="78">
        <f>SUMPRODUCT(LTA!F42:AJ42,LTA!F$101:AJ$101,LTA!F$104:AJ$104)</f>
        <v>140.33999999999997</v>
      </c>
      <c r="U42" s="78">
        <f>SUMPRODUCT(LTA!F42:AJ42,LTA!F$102:AJ$102,LTA!F$104:AJ$104)</f>
        <v>52.08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100.27000000000001</v>
      </c>
      <c r="AB42" s="117">
        <f>-STOA!O42</f>
        <v>-182.89</v>
      </c>
      <c r="AC42">
        <f t="shared" si="0"/>
        <v>9.7067753771942442</v>
      </c>
      <c r="AD42">
        <f t="shared" si="1"/>
        <v>725.77145012941571</v>
      </c>
      <c r="AE42">
        <f>'IDT-1'!C42</f>
        <v>0</v>
      </c>
      <c r="AF42" s="26"/>
      <c r="AG42">
        <f t="shared" si="2"/>
        <v>725.77145012941571</v>
      </c>
      <c r="AI42" s="75">
        <f>PXIL!I42</f>
        <v>0</v>
      </c>
      <c r="AJ42" s="75">
        <f>PXIL!O42</f>
        <v>0</v>
      </c>
      <c r="AK42" s="75">
        <f>RTM_IEX!I42</f>
        <v>57.8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7.1901379512767836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4.3182519999999993</v>
      </c>
      <c r="O43">
        <f>BYPL_ISGS_exbus!BB43</f>
        <v>442.74071579408849</v>
      </c>
      <c r="P43" s="77">
        <v>32.752095999999995</v>
      </c>
      <c r="Q43" s="77">
        <v>8.6700000000000017</v>
      </c>
      <c r="R43" s="80">
        <v>18.350000000000005</v>
      </c>
      <c r="S43" s="80">
        <v>0</v>
      </c>
      <c r="T43" s="78">
        <f>SUMPRODUCT(LTA!F43:AJ43,LTA!F$101:AJ$101,LTA!F$104:AJ$104)</f>
        <v>147.21</v>
      </c>
      <c r="U43" s="78">
        <f>SUMPRODUCT(LTA!F43:AJ43,LTA!F$102:AJ$102,LTA!F$104:AJ$104)</f>
        <v>52.089999999999996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103.27000000000001</v>
      </c>
      <c r="AB43" s="117">
        <f>-STOA!O43</f>
        <v>-182.89</v>
      </c>
      <c r="AC43">
        <f t="shared" si="0"/>
        <v>9.4715973590308984</v>
      </c>
      <c r="AD43">
        <f t="shared" si="1"/>
        <v>699.2818533562895</v>
      </c>
      <c r="AE43">
        <f>'IDT-1'!C43</f>
        <v>0</v>
      </c>
      <c r="AF43" s="26"/>
      <c r="AG43">
        <f t="shared" si="2"/>
        <v>699.2818533562895</v>
      </c>
      <c r="AI43" s="75">
        <f>PXIL!I43</f>
        <v>0</v>
      </c>
      <c r="AJ43" s="75">
        <f>PXIL!O43</f>
        <v>0</v>
      </c>
      <c r="AK43" s="75">
        <f>RTM_IEX!I43</f>
        <v>25.05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7.1901379512767836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3.9100399999999991</v>
      </c>
      <c r="O44">
        <f>BYPL_ISGS_exbus!BB44</f>
        <v>439.97816217948849</v>
      </c>
      <c r="P44" s="77">
        <v>32.752095999999995</v>
      </c>
      <c r="Q44" s="77">
        <v>8.6700000000000017</v>
      </c>
      <c r="R44" s="80">
        <v>18.350000000000005</v>
      </c>
      <c r="S44" s="80">
        <v>0</v>
      </c>
      <c r="T44" s="78">
        <f>SUMPRODUCT(LTA!F44:AJ44,LTA!F$101:AJ$101,LTA!F$104:AJ$104)</f>
        <v>152.41</v>
      </c>
      <c r="U44" s="78">
        <f>SUMPRODUCT(LTA!F44:AJ44,LTA!F$102:AJ$102,LTA!F$104:AJ$104)</f>
        <v>52.07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103.87</v>
      </c>
      <c r="AB44" s="117">
        <f>-STOA!O44</f>
        <v>-182.89</v>
      </c>
      <c r="AC44">
        <f t="shared" si="0"/>
        <v>9.7827586216224169</v>
      </c>
      <c r="AD44">
        <f t="shared" si="1"/>
        <v>734.32992647909794</v>
      </c>
      <c r="AE44">
        <f>'IDT-1'!C44</f>
        <v>0</v>
      </c>
      <c r="AF44" s="26"/>
      <c r="AG44">
        <f t="shared" si="2"/>
        <v>734.32992647909794</v>
      </c>
      <c r="AI44" s="75">
        <f>PXIL!I44</f>
        <v>0</v>
      </c>
      <c r="AJ44" s="75">
        <f>PXIL!O44</f>
        <v>0</v>
      </c>
      <c r="AK44" s="75">
        <f>RTM_IEX!I44</f>
        <v>57.8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19.78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3.5744839999999996</v>
      </c>
      <c r="O45">
        <f>BYPL_ISGS_exbus!BB45</f>
        <v>435.43251799348849</v>
      </c>
      <c r="P45" s="77">
        <v>32.799999999999997</v>
      </c>
      <c r="Q45" s="77">
        <v>8.6883799403430277</v>
      </c>
      <c r="R45" s="80">
        <v>18.350000000000005</v>
      </c>
      <c r="S45" s="80">
        <v>0</v>
      </c>
      <c r="T45" s="78">
        <f>SUMPRODUCT(LTA!F45:AJ45,LTA!F$101:AJ$101,LTA!F$104:AJ$104)</f>
        <v>157.51</v>
      </c>
      <c r="U45" s="78">
        <f>SUMPRODUCT(LTA!F45:AJ45,LTA!F$102:AJ$102,LTA!F$104:AJ$104)</f>
        <v>51.99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103.87</v>
      </c>
      <c r="AB45" s="117">
        <f>-STOA!O45</f>
        <v>-182.89</v>
      </c>
      <c r="AC45">
        <f t="shared" si="0"/>
        <v>9.6264235877886737</v>
      </c>
      <c r="AD45">
        <f t="shared" si="1"/>
        <v>662.48120731599795</v>
      </c>
      <c r="AE45">
        <f>'IDT-1'!C45</f>
        <v>0</v>
      </c>
      <c r="AF45" s="26"/>
      <c r="AG45">
        <f t="shared" si="2"/>
        <v>662.48120731599795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-27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19.78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3.8641519999999994</v>
      </c>
      <c r="O46">
        <f>BYPL_ISGS_exbus!BB46</f>
        <v>435.43251799348849</v>
      </c>
      <c r="P46" s="77">
        <v>32.799999999999997</v>
      </c>
      <c r="Q46" s="77">
        <v>8.6883799403430277</v>
      </c>
      <c r="R46" s="80">
        <v>18.350000000000005</v>
      </c>
      <c r="S46" s="80">
        <v>0</v>
      </c>
      <c r="T46" s="78">
        <f>SUMPRODUCT(LTA!F46:AJ46,LTA!F$101:AJ$101,LTA!F$104:AJ$104)</f>
        <v>159.59</v>
      </c>
      <c r="U46" s="78">
        <f>SUMPRODUCT(LTA!F46:AJ46,LTA!F$102:AJ$102,LTA!F$104:AJ$104)</f>
        <v>52.01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103.87</v>
      </c>
      <c r="AB46" s="117">
        <f>-STOA!O46</f>
        <v>-182.89</v>
      </c>
      <c r="AC46">
        <f t="shared" si="0"/>
        <v>9.5320370084001365</v>
      </c>
      <c r="AD46">
        <f t="shared" si="1"/>
        <v>677.96526189538645</v>
      </c>
      <c r="AE46">
        <f>'IDT-1'!C46</f>
        <v>0</v>
      </c>
      <c r="AF46" s="26"/>
      <c r="AG46">
        <f t="shared" si="2"/>
        <v>677.96526189538645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-14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6.8276988206833984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4.2083119999999994</v>
      </c>
      <c r="O47">
        <f>BYPL_ISGS_exbus!BB47</f>
        <v>445.29760978505681</v>
      </c>
      <c r="P47" s="77">
        <v>63.650000000000006</v>
      </c>
      <c r="Q47" s="77">
        <v>22.07</v>
      </c>
      <c r="R47" s="80">
        <v>18.350000000000005</v>
      </c>
      <c r="S47" s="80">
        <v>0</v>
      </c>
      <c r="T47" s="78">
        <f>SUMPRODUCT(LTA!F47:AJ47,LTA!F$101:AJ$101,LTA!F$104:AJ$104)</f>
        <v>160.44999999999999</v>
      </c>
      <c r="U47" s="78">
        <f>SUMPRODUCT(LTA!F47:AJ47,LTA!F$102:AJ$102,LTA!F$104:AJ$104)</f>
        <v>51.98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103.87</v>
      </c>
      <c r="AB47" s="117">
        <f>-STOA!O47</f>
        <v>-182.89</v>
      </c>
      <c r="AC47">
        <f t="shared" si="0"/>
        <v>9.7801466450021977</v>
      </c>
      <c r="AD47">
        <f t="shared" si="1"/>
        <v>734.03572293069317</v>
      </c>
      <c r="AE47">
        <f>'IDT-1'!C47</f>
        <v>0</v>
      </c>
      <c r="AF47" s="26"/>
      <c r="AG47">
        <f t="shared" si="2"/>
        <v>734.03572293069317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6.8276988206833984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4.4052479999999985</v>
      </c>
      <c r="O48">
        <f>BYPL_ISGS_exbus!BB48</f>
        <v>446.90118188905677</v>
      </c>
      <c r="P48" s="77">
        <v>63.650000000000006</v>
      </c>
      <c r="Q48" s="77">
        <v>22.07</v>
      </c>
      <c r="R48" s="80">
        <v>18.350000000000005</v>
      </c>
      <c r="S48" s="80">
        <v>0</v>
      </c>
      <c r="T48" s="78">
        <f>SUMPRODUCT(LTA!F48:AJ48,LTA!F$101:AJ$101,LTA!F$104:AJ$104)</f>
        <v>160.82000000000002</v>
      </c>
      <c r="U48" s="78">
        <f>SUMPRODUCT(LTA!F48:AJ48,LTA!F$102:AJ$102,LTA!F$104:AJ$104)</f>
        <v>52.03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103.87</v>
      </c>
      <c r="AB48" s="117">
        <f>-STOA!O48</f>
        <v>-182.89</v>
      </c>
      <c r="AC48">
        <f t="shared" si="0"/>
        <v>9.7996871163173971</v>
      </c>
      <c r="AD48">
        <f t="shared" si="1"/>
        <v>736.23669056337803</v>
      </c>
      <c r="AE48">
        <f>'IDT-1'!C48</f>
        <v>0</v>
      </c>
      <c r="AF48" s="26"/>
      <c r="AG48">
        <f t="shared" si="2"/>
        <v>736.23669056337803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6.8276988206833984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4.414807999999999</v>
      </c>
      <c r="O49">
        <f>BYPL_ISGS_exbus!BB49</f>
        <v>412.24875349800749</v>
      </c>
      <c r="P49" s="77">
        <v>33.06</v>
      </c>
      <c r="Q49" s="77">
        <v>9.02</v>
      </c>
      <c r="R49" s="80">
        <v>18.350000000000005</v>
      </c>
      <c r="S49" s="80">
        <v>0</v>
      </c>
      <c r="T49" s="78">
        <f>SUMPRODUCT(LTA!F49:AJ49,LTA!F$101:AJ$101,LTA!F$104:AJ$104)</f>
        <v>160.85</v>
      </c>
      <c r="U49" s="78">
        <f>SUMPRODUCT(LTA!F49:AJ49,LTA!F$102:AJ$102,LTA!F$104:AJ$104)</f>
        <v>51.98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103.87</v>
      </c>
      <c r="AB49" s="117">
        <f>-STOA!O49</f>
        <v>-182.89</v>
      </c>
      <c r="AC49">
        <f t="shared" si="0"/>
        <v>9.6615898744761619</v>
      </c>
      <c r="AD49">
        <f t="shared" si="1"/>
        <v>720.6819194141699</v>
      </c>
      <c r="AE49">
        <f>'IDT-1'!C49</f>
        <v>0</v>
      </c>
      <c r="AF49" s="26"/>
      <c r="AG49">
        <f t="shared" si="2"/>
        <v>720.6819194141699</v>
      </c>
      <c r="AI49" s="75">
        <f>PXIL!I49</f>
        <v>0</v>
      </c>
      <c r="AJ49" s="75">
        <f>PXIL!O49</f>
        <v>0</v>
      </c>
      <c r="AK49" s="75">
        <f>RTM_IEX!I49</f>
        <v>62.61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6.8276988206833984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4.1165359999999991</v>
      </c>
      <c r="O50">
        <f>BYPL_ISGS_exbus!BB50</f>
        <v>412.24875349800749</v>
      </c>
      <c r="P50" s="77">
        <v>50.092885534881049</v>
      </c>
      <c r="Q50" s="77">
        <v>9.02</v>
      </c>
      <c r="R50" s="80">
        <v>18.350000000000005</v>
      </c>
      <c r="S50" s="80">
        <v>0</v>
      </c>
      <c r="T50" s="78">
        <f>SUMPRODUCT(LTA!F50:AJ50,LTA!F$101:AJ$101,LTA!F$104:AJ$104)</f>
        <v>160.79</v>
      </c>
      <c r="U50" s="78">
        <f>SUMPRODUCT(LTA!F50:AJ50,LTA!F$102:AJ$102,LTA!F$104:AJ$104)</f>
        <v>52.04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103.87</v>
      </c>
      <c r="AB50" s="117">
        <f>-STOA!O50</f>
        <v>-182.89</v>
      </c>
      <c r="AC50">
        <f t="shared" si="0"/>
        <v>9.6986784735831151</v>
      </c>
      <c r="AD50">
        <f t="shared" si="1"/>
        <v>724.85944434994394</v>
      </c>
      <c r="AE50">
        <f>'IDT-1'!C50</f>
        <v>0</v>
      </c>
      <c r="AF50" s="26"/>
      <c r="AG50">
        <f t="shared" si="2"/>
        <v>724.85944434994394</v>
      </c>
      <c r="AI50" s="75">
        <f>PXIL!I50</f>
        <v>0</v>
      </c>
      <c r="AJ50" s="75">
        <f>PXIL!O50</f>
        <v>0</v>
      </c>
      <c r="AK50" s="75">
        <f>RTM_IEX!I50</f>
        <v>50.09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6.8276988206833984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4.3134719999999991</v>
      </c>
      <c r="O51">
        <f>BYPL_ISGS_exbus!BB51</f>
        <v>412.24875349800749</v>
      </c>
      <c r="P51" s="77">
        <v>50.092885534881049</v>
      </c>
      <c r="Q51" s="77">
        <v>9.02</v>
      </c>
      <c r="R51" s="80">
        <v>18.350000000000005</v>
      </c>
      <c r="S51" s="80">
        <v>0</v>
      </c>
      <c r="T51" s="78">
        <f>SUMPRODUCT(LTA!F51:AJ51,LTA!F$101:AJ$101,LTA!F$104:AJ$104)</f>
        <v>157.69</v>
      </c>
      <c r="U51" s="78">
        <f>SUMPRODUCT(LTA!F51:AJ51,LTA!F$102:AJ$102,LTA!F$104:AJ$104)</f>
        <v>52.03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103.87</v>
      </c>
      <c r="AB51" s="117">
        <f>-STOA!O51</f>
        <v>-182.89</v>
      </c>
      <c r="AC51">
        <f t="shared" si="0"/>
        <v>9.9867635103831152</v>
      </c>
      <c r="AD51">
        <f t="shared" si="1"/>
        <v>757.30829531314384</v>
      </c>
      <c r="AE51">
        <f>'IDT-1'!C51</f>
        <v>0</v>
      </c>
      <c r="AF51" s="26"/>
      <c r="AG51">
        <f t="shared" si="2"/>
        <v>757.30829531314384</v>
      </c>
      <c r="AI51" s="75">
        <f>PXIL!I51</f>
        <v>0</v>
      </c>
      <c r="AJ51" s="75">
        <f>PXIL!O51</f>
        <v>0</v>
      </c>
      <c r="AK51" s="75">
        <f>RTM_IEX!I51</f>
        <v>85.74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6.8276988206833984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4.3086919999999989</v>
      </c>
      <c r="O52">
        <f>BYPL_ISGS_exbus!BB52</f>
        <v>412.24875349800749</v>
      </c>
      <c r="P52" s="77">
        <v>50.092885534881049</v>
      </c>
      <c r="Q52" s="77">
        <v>9.02</v>
      </c>
      <c r="R52" s="80">
        <v>18.350000000000005</v>
      </c>
      <c r="S52" s="80">
        <v>0</v>
      </c>
      <c r="T52" s="78">
        <f>SUMPRODUCT(LTA!F52:AJ52,LTA!F$101:AJ$101,LTA!F$104:AJ$104)</f>
        <v>156.94</v>
      </c>
      <c r="U52" s="78">
        <f>SUMPRODUCT(LTA!F52:AJ52,LTA!F$102:AJ$102,LTA!F$104:AJ$104)</f>
        <v>52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103.87</v>
      </c>
      <c r="AB52" s="117">
        <f>-STOA!O52</f>
        <v>-182.89</v>
      </c>
      <c r="AC52">
        <f t="shared" si="0"/>
        <v>9.683121446383117</v>
      </c>
      <c r="AD52">
        <f t="shared" si="1"/>
        <v>723.10715737714384</v>
      </c>
      <c r="AE52">
        <f>'IDT-1'!C52</f>
        <v>0</v>
      </c>
      <c r="AF52" s="26"/>
      <c r="AG52">
        <f t="shared" si="2"/>
        <v>723.10715737714384</v>
      </c>
      <c r="AI52" s="75">
        <f>PXIL!I52</f>
        <v>0</v>
      </c>
      <c r="AJ52" s="75">
        <f>PXIL!O52</f>
        <v>0</v>
      </c>
      <c r="AK52" s="75">
        <f>RTM_IEX!I52</f>
        <v>52.02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6.8276988206833984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4.0935919999999992</v>
      </c>
      <c r="O53">
        <f>BYPL_ISGS_exbus!BB53</f>
        <v>412.24875349800749</v>
      </c>
      <c r="P53" s="77">
        <v>50.092885534881049</v>
      </c>
      <c r="Q53" s="77">
        <v>9.02</v>
      </c>
      <c r="R53" s="80">
        <v>18.350000000000005</v>
      </c>
      <c r="S53" s="80">
        <v>0</v>
      </c>
      <c r="T53" s="78">
        <f>SUMPRODUCT(LTA!F53:AJ53,LTA!F$101:AJ$101,LTA!F$104:AJ$104)</f>
        <v>157.10999999999999</v>
      </c>
      <c r="U53" s="78">
        <f>SUMPRODUCT(LTA!F53:AJ53,LTA!F$102:AJ$102,LTA!F$104:AJ$104)</f>
        <v>51.99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103.87</v>
      </c>
      <c r="AB53" s="117">
        <f>-STOA!O53</f>
        <v>-182.89</v>
      </c>
      <c r="AC53">
        <f t="shared" si="0"/>
        <v>9.6741005663831157</v>
      </c>
      <c r="AD53">
        <f t="shared" si="1"/>
        <v>722.09107825714386</v>
      </c>
      <c r="AE53">
        <f>'IDT-1'!C53</f>
        <v>0</v>
      </c>
      <c r="AF53" s="26"/>
      <c r="AG53">
        <f t="shared" si="2"/>
        <v>722.09107825714386</v>
      </c>
      <c r="AI53" s="75">
        <f>PXIL!I53</f>
        <v>0</v>
      </c>
      <c r="AJ53" s="75">
        <f>PXIL!O53</f>
        <v>0</v>
      </c>
      <c r="AK53" s="75">
        <f>RTM_IEX!I53</f>
        <v>51.05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6.8276988206833984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3.9368079999999996</v>
      </c>
      <c r="O54">
        <f>BYPL_ISGS_exbus!BB54</f>
        <v>412.24875349800749</v>
      </c>
      <c r="P54" s="77">
        <v>50.09</v>
      </c>
      <c r="Q54" s="77">
        <v>8.9600000000000009</v>
      </c>
      <c r="R54" s="80">
        <v>18.350000000000005</v>
      </c>
      <c r="S54" s="80">
        <v>0</v>
      </c>
      <c r="T54" s="78">
        <f>SUMPRODUCT(LTA!F54:AJ54,LTA!F$101:AJ$101,LTA!F$104:AJ$104)</f>
        <v>157.81</v>
      </c>
      <c r="U54" s="78">
        <f>SUMPRODUCT(LTA!F54:AJ54,LTA!F$102:AJ$102,LTA!F$104:AJ$104)</f>
        <v>52.089999999999996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103.87</v>
      </c>
      <c r="AB54" s="117">
        <f>-STOA!O54</f>
        <v>-182.89</v>
      </c>
      <c r="AC54">
        <f t="shared" si="0"/>
        <v>9.6029994744761655</v>
      </c>
      <c r="AD54">
        <f t="shared" si="1"/>
        <v>714.08250981416984</v>
      </c>
      <c r="AE54">
        <f>'IDT-1'!C54</f>
        <v>0</v>
      </c>
      <c r="AF54" s="26"/>
      <c r="AG54">
        <f t="shared" si="2"/>
        <v>714.08250981416984</v>
      </c>
      <c r="AI54" s="75">
        <f>PXIL!I54</f>
        <v>0</v>
      </c>
      <c r="AJ54" s="75">
        <f>PXIL!O54</f>
        <v>0</v>
      </c>
      <c r="AK54" s="75">
        <f>RTM_IEX!I54</f>
        <v>42.39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6.8276988206833984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4.3364159999999989</v>
      </c>
      <c r="O55">
        <f>BYPL_ISGS_exbus!BB55</f>
        <v>412.04015989956872</v>
      </c>
      <c r="P55" s="77">
        <v>33.06</v>
      </c>
      <c r="Q55" s="77">
        <v>8.9600000000000009</v>
      </c>
      <c r="R55" s="80">
        <v>18.350000000000005</v>
      </c>
      <c r="S55" s="80">
        <v>0</v>
      </c>
      <c r="T55" s="78">
        <f>SUMPRODUCT(LTA!F55:AJ55,LTA!F$101:AJ$101,LTA!F$104:AJ$104)</f>
        <v>158.34</v>
      </c>
      <c r="U55" s="78">
        <f>SUMPRODUCT(LTA!F55:AJ55,LTA!F$102:AJ$102,LTA!F$104:AJ$104)</f>
        <v>52.07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103.87</v>
      </c>
      <c r="AB55" s="117">
        <f>-STOA!O55</f>
        <v>-182.89</v>
      </c>
      <c r="AC55">
        <f t="shared" si="0"/>
        <v>9.2642964012099043</v>
      </c>
      <c r="AD55">
        <f t="shared" si="1"/>
        <v>675.93222728899741</v>
      </c>
      <c r="AE55">
        <f>'IDT-1'!C55</f>
        <v>0</v>
      </c>
      <c r="AF55" s="26"/>
      <c r="AG55">
        <f t="shared" si="2"/>
        <v>675.93222728899741</v>
      </c>
      <c r="AI55" s="75">
        <f>PXIL!I55</f>
        <v>0</v>
      </c>
      <c r="AJ55" s="75">
        <f>PXIL!O55</f>
        <v>0</v>
      </c>
      <c r="AK55" s="75">
        <f>RTM_IEX!I55</f>
        <v>20.23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6.8276988206833984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4.2771439999999998</v>
      </c>
      <c r="O56">
        <f>BYPL_ISGS_exbus!BB56</f>
        <v>412.04015989956872</v>
      </c>
      <c r="P56" s="77">
        <v>33.06</v>
      </c>
      <c r="Q56" s="77">
        <v>8.9600000000000009</v>
      </c>
      <c r="R56" s="80">
        <v>18.350000000000005</v>
      </c>
      <c r="S56" s="80">
        <v>0</v>
      </c>
      <c r="T56" s="78">
        <f>SUMPRODUCT(LTA!F56:AJ56,LTA!F$101:AJ$101,LTA!F$104:AJ$104)</f>
        <v>156.55000000000001</v>
      </c>
      <c r="U56" s="78">
        <f>SUMPRODUCT(LTA!F56:AJ56,LTA!F$102:AJ$102,LTA!F$104:AJ$104)</f>
        <v>52.11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103.87</v>
      </c>
      <c r="AB56" s="117">
        <f>-STOA!O56</f>
        <v>-182.89</v>
      </c>
      <c r="AC56">
        <f t="shared" si="0"/>
        <v>9.1381988076099017</v>
      </c>
      <c r="AD56">
        <f t="shared" si="1"/>
        <v>661.72905288259744</v>
      </c>
      <c r="AE56">
        <f>'IDT-1'!C56</f>
        <v>0</v>
      </c>
      <c r="AF56" s="26"/>
      <c r="AG56">
        <f t="shared" si="2"/>
        <v>661.72905288259744</v>
      </c>
      <c r="AI56" s="75">
        <f>PXIL!I56</f>
        <v>0</v>
      </c>
      <c r="AJ56" s="75">
        <f>PXIL!O56</f>
        <v>0</v>
      </c>
      <c r="AK56" s="75">
        <f>RTM_IEX!I56</f>
        <v>7.71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6.8276988206833984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4.4511359999999991</v>
      </c>
      <c r="O57">
        <f>BYPL_ISGS_exbus!BB57</f>
        <v>421.75933299333059</v>
      </c>
      <c r="P57" s="77">
        <v>33.06</v>
      </c>
      <c r="Q57" s="77">
        <v>8.9600000000000009</v>
      </c>
      <c r="R57" s="80">
        <v>18.350000000000005</v>
      </c>
      <c r="S57" s="80">
        <v>0</v>
      </c>
      <c r="T57" s="78">
        <f>SUMPRODUCT(LTA!F57:AJ57,LTA!F$101:AJ$101,LTA!F$104:AJ$104)</f>
        <v>156.72999999999999</v>
      </c>
      <c r="U57" s="78">
        <f>SUMPRODUCT(LTA!F57:AJ57,LTA!F$102:AJ$102,LTA!F$104:AJ$104)</f>
        <v>51.99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103.87</v>
      </c>
      <c r="AB57" s="117">
        <f>-STOA!O57</f>
        <v>-182.89</v>
      </c>
      <c r="AC57">
        <f t="shared" si="0"/>
        <v>9.1579386604350077</v>
      </c>
      <c r="AD57">
        <f t="shared" si="1"/>
        <v>663.95247812353421</v>
      </c>
      <c r="AE57">
        <f>'IDT-1'!C57</f>
        <v>0</v>
      </c>
      <c r="AF57" s="26"/>
      <c r="AG57">
        <f t="shared" si="2"/>
        <v>663.95247812353421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6.8276988206833984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4.414807999999999</v>
      </c>
      <c r="O58">
        <f>BYPL_ISGS_exbus!BB58</f>
        <v>430.28742789333063</v>
      </c>
      <c r="P58" s="77">
        <v>33.06</v>
      </c>
      <c r="Q58" s="77">
        <v>8.9600000000000009</v>
      </c>
      <c r="R58" s="80">
        <v>18.350000000000005</v>
      </c>
      <c r="S58" s="80">
        <v>0</v>
      </c>
      <c r="T58" s="78">
        <f>SUMPRODUCT(LTA!F58:AJ58,LTA!F$101:AJ$101,LTA!F$104:AJ$104)</f>
        <v>156.32</v>
      </c>
      <c r="U58" s="78">
        <f>SUMPRODUCT(LTA!F58:AJ58,LTA!F$102:AJ$102,LTA!F$104:AJ$104)</f>
        <v>51.97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103.87</v>
      </c>
      <c r="AB58" s="117">
        <f>-STOA!O58</f>
        <v>-182.89</v>
      </c>
      <c r="AC58">
        <f t="shared" si="0"/>
        <v>9.4916502091550061</v>
      </c>
      <c r="AD58">
        <f t="shared" si="1"/>
        <v>701.54053347481431</v>
      </c>
      <c r="AE58">
        <f>'IDT-1'!C58</f>
        <v>0</v>
      </c>
      <c r="AF58" s="26"/>
      <c r="AG58">
        <f t="shared" si="2"/>
        <v>701.54053347481431</v>
      </c>
      <c r="AI58" s="75">
        <f>PXIL!I58</f>
        <v>0</v>
      </c>
      <c r="AJ58" s="75">
        <f>PXIL!O58</f>
        <v>0</v>
      </c>
      <c r="AK58" s="75">
        <f>RTM_IEX!I58</f>
        <v>29.86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6.475272840661054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4.3134719999999991</v>
      </c>
      <c r="O59">
        <f>BYPL_ISGS_exbus!BB59</f>
        <v>437.71637203850167</v>
      </c>
      <c r="P59" s="77">
        <v>33.11</v>
      </c>
      <c r="Q59" s="77">
        <v>8.9783348785462636</v>
      </c>
      <c r="R59" s="80">
        <v>18.350000000000005</v>
      </c>
      <c r="S59" s="80">
        <v>0</v>
      </c>
      <c r="T59" s="78">
        <f>SUMPRODUCT(LTA!F59:AJ59,LTA!F$101:AJ$101,LTA!F$104:AJ$104)</f>
        <v>153.54999999999998</v>
      </c>
      <c r="U59" s="78">
        <f>SUMPRODUCT(LTA!F59:AJ59,LTA!F$102:AJ$102,LTA!F$104:AJ$104)</f>
        <v>51.98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103.87</v>
      </c>
      <c r="AB59" s="117">
        <f>-STOA!O59</f>
        <v>-182.89</v>
      </c>
      <c r="AC59">
        <f t="shared" si="0"/>
        <v>9.3642365618836703</v>
      </c>
      <c r="AD59">
        <f t="shared" si="1"/>
        <v>665.09146416578039</v>
      </c>
      <c r="AE59">
        <f>'IDT-1'!C59</f>
        <v>0</v>
      </c>
      <c r="AF59" s="26"/>
      <c r="AG59">
        <f t="shared" si="2"/>
        <v>665.09146416578039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-11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6.475272840661054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4.3086919999999989</v>
      </c>
      <c r="O60">
        <f>BYPL_ISGS_exbus!BB60</f>
        <v>443.62387569560167</v>
      </c>
      <c r="P60" s="77">
        <v>33.11</v>
      </c>
      <c r="Q60" s="77">
        <v>8.9783348785462636</v>
      </c>
      <c r="R60" s="80">
        <v>18.350000000000005</v>
      </c>
      <c r="S60" s="80">
        <v>0</v>
      </c>
      <c r="T60" s="78">
        <f>SUMPRODUCT(LTA!F60:AJ60,LTA!F$101:AJ$101,LTA!F$104:AJ$104)</f>
        <v>152.06</v>
      </c>
      <c r="U60" s="78">
        <f>SUMPRODUCT(LTA!F60:AJ60,LTA!F$102:AJ$102,LTA!F$104:AJ$104)</f>
        <v>52.06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101.77000000000001</v>
      </c>
      <c r="AB60" s="117">
        <f>-STOA!O60</f>
        <v>-182.89</v>
      </c>
      <c r="AC60">
        <f t="shared" si="0"/>
        <v>9.3852925300661507</v>
      </c>
      <c r="AD60">
        <f t="shared" si="1"/>
        <v>667.46313185469796</v>
      </c>
      <c r="AE60">
        <f>'IDT-1'!C60</f>
        <v>0</v>
      </c>
      <c r="AF60" s="26"/>
      <c r="AG60">
        <f t="shared" si="2"/>
        <v>667.46313185469796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-11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6.475272840661054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4.2350799999999991</v>
      </c>
      <c r="O61">
        <f>BYPL_ISGS_exbus!BB61</f>
        <v>443.12316976086413</v>
      </c>
      <c r="P61" s="77">
        <v>33.11</v>
      </c>
      <c r="Q61" s="77">
        <v>8.9783348785462636</v>
      </c>
      <c r="R61" s="80">
        <v>18.350000000000005</v>
      </c>
      <c r="S61" s="80">
        <v>0</v>
      </c>
      <c r="T61" s="78">
        <f>SUMPRODUCT(LTA!F61:AJ61,LTA!F$101:AJ$101,LTA!F$104:AJ$104)</f>
        <v>144.55999999999997</v>
      </c>
      <c r="U61" s="78">
        <f>SUMPRODUCT(LTA!F61:AJ61,LTA!F$102:AJ$102,LTA!F$104:AJ$104)</f>
        <v>52.04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99.37</v>
      </c>
      <c r="AB61" s="117">
        <f>-STOA!O61</f>
        <v>-182.89</v>
      </c>
      <c r="AC61">
        <f t="shared" si="0"/>
        <v>9.3648591294963097</v>
      </c>
      <c r="AD61">
        <f t="shared" si="1"/>
        <v>687.25924732053022</v>
      </c>
      <c r="AE61">
        <f>'IDT-1'!C61</f>
        <v>0</v>
      </c>
      <c r="AF61" s="26"/>
      <c r="AG61">
        <f t="shared" si="2"/>
        <v>687.25924732053022</v>
      </c>
      <c r="AI61" s="75">
        <f>PXIL!I61</f>
        <v>0</v>
      </c>
      <c r="AJ61" s="75">
        <f>PXIL!O61</f>
        <v>0</v>
      </c>
      <c r="AK61" s="75">
        <f>RTM_IEX!I61</f>
        <v>19.27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6.475272840661054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4.1394799999999989</v>
      </c>
      <c r="O62">
        <f>BYPL_ISGS_exbus!BB62</f>
        <v>448.71381538806418</v>
      </c>
      <c r="P62" s="77">
        <v>33.11</v>
      </c>
      <c r="Q62" s="77">
        <v>8.9783348785462636</v>
      </c>
      <c r="R62" s="80">
        <v>18.350000000000005</v>
      </c>
      <c r="S62" s="80">
        <v>0</v>
      </c>
      <c r="T62" s="78">
        <f>SUMPRODUCT(LTA!F62:AJ62,LTA!F$101:AJ$101,LTA!F$104:AJ$104)</f>
        <v>136.5</v>
      </c>
      <c r="U62" s="78">
        <f>SUMPRODUCT(LTA!F62:AJ62,LTA!F$102:AJ$102,LTA!F$104:AJ$104)</f>
        <v>51.96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97.27000000000001</v>
      </c>
      <c r="AB62" s="117">
        <f>-STOA!O62</f>
        <v>-182.89</v>
      </c>
      <c r="AC62">
        <f t="shared" si="0"/>
        <v>9.3739675310156727</v>
      </c>
      <c r="AD62">
        <f t="shared" si="1"/>
        <v>688.28518454621087</v>
      </c>
      <c r="AE62">
        <f>'IDT-1'!C62</f>
        <v>0</v>
      </c>
      <c r="AF62" s="26"/>
      <c r="AG62">
        <f t="shared" si="2"/>
        <v>688.28518454621087</v>
      </c>
      <c r="AI62" s="75">
        <f>PXIL!I62</f>
        <v>0</v>
      </c>
      <c r="AJ62" s="75">
        <f>PXIL!O62</f>
        <v>0</v>
      </c>
      <c r="AK62" s="75">
        <f>RTM_IEX!I62</f>
        <v>25.05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6.475272840661054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4.1624239999999988</v>
      </c>
      <c r="O63">
        <f>BYPL_ISGS_exbus!BB63</f>
        <v>448.53841227533974</v>
      </c>
      <c r="P63" s="77">
        <v>33.119999999999997</v>
      </c>
      <c r="Q63" s="77">
        <v>8.98</v>
      </c>
      <c r="R63" s="80">
        <v>18.350000000000005</v>
      </c>
      <c r="S63" s="80">
        <v>0</v>
      </c>
      <c r="T63" s="78">
        <f>SUMPRODUCT(LTA!F63:AJ63,LTA!F$101:AJ$101,LTA!F$104:AJ$104)</f>
        <v>127.16000000000001</v>
      </c>
      <c r="U63" s="78">
        <f>SUMPRODUCT(LTA!F63:AJ63,LTA!F$102:AJ$102,LTA!F$104:AJ$104)</f>
        <v>52.2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94.27000000000001</v>
      </c>
      <c r="AB63" s="117">
        <f>-STOA!O63</f>
        <v>-182.89</v>
      </c>
      <c r="AC63">
        <f t="shared" si="0"/>
        <v>9.3849605438924897</v>
      </c>
      <c r="AD63">
        <f t="shared" si="1"/>
        <v>689.52339754206344</v>
      </c>
      <c r="AE63">
        <f>'IDT-1'!C63</f>
        <v>0</v>
      </c>
      <c r="AF63" s="26"/>
      <c r="AG63">
        <f t="shared" si="2"/>
        <v>689.52339754206344</v>
      </c>
      <c r="AI63" s="75">
        <f>PXIL!I63</f>
        <v>0</v>
      </c>
      <c r="AJ63" s="75">
        <f>PXIL!O63</f>
        <v>0</v>
      </c>
      <c r="AK63" s="75">
        <f>RTM_IEX!I63</f>
        <v>38.54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6.475272840661054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4.0658679999999991</v>
      </c>
      <c r="O64">
        <f>BYPL_ISGS_exbus!BB64</f>
        <v>440.01031737533975</v>
      </c>
      <c r="P64" s="77">
        <v>33.119999999999997</v>
      </c>
      <c r="Q64" s="77">
        <v>8.98</v>
      </c>
      <c r="R64" s="80">
        <v>18.350000000000005</v>
      </c>
      <c r="S64" s="80">
        <v>0</v>
      </c>
      <c r="T64" s="78">
        <f>SUMPRODUCT(LTA!F64:AJ64,LTA!F$101:AJ$101,LTA!F$104:AJ$104)</f>
        <v>117.08</v>
      </c>
      <c r="U64" s="78">
        <f>SUMPRODUCT(LTA!F64:AJ64,LTA!F$102:AJ$102,LTA!F$104:AJ$104)</f>
        <v>52.120000000000005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89.470000000000013</v>
      </c>
      <c r="AB64" s="117">
        <f>-STOA!O64</f>
        <v>-182.89</v>
      </c>
      <c r="AC64">
        <f t="shared" si="0"/>
        <v>9.3044876159724907</v>
      </c>
      <c r="AD64">
        <f t="shared" si="1"/>
        <v>680.45921956998359</v>
      </c>
      <c r="AE64">
        <f>'IDT-1'!C64</f>
        <v>0</v>
      </c>
      <c r="AF64" s="26"/>
      <c r="AG64">
        <f t="shared" si="2"/>
        <v>680.45921956998359</v>
      </c>
      <c r="AI64" s="75">
        <f>PXIL!I64</f>
        <v>0</v>
      </c>
      <c r="AJ64" s="75">
        <f>PXIL!O64</f>
        <v>0</v>
      </c>
      <c r="AK64" s="75">
        <f>RTM_IEX!I64</f>
        <v>52.98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6.475272840661054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3.9329839999999989</v>
      </c>
      <c r="O65">
        <f>BYPL_ISGS_exbus!BB65</f>
        <v>453.45227340915301</v>
      </c>
      <c r="P65" s="77">
        <v>33.119999999999997</v>
      </c>
      <c r="Q65" s="77">
        <v>8.98</v>
      </c>
      <c r="R65" s="80">
        <v>18.350000000000005</v>
      </c>
      <c r="S65" s="80">
        <v>0</v>
      </c>
      <c r="T65" s="78">
        <f>SUMPRODUCT(LTA!F65:AJ65,LTA!F$101:AJ$101,LTA!F$104:AJ$104)</f>
        <v>107.86999999999999</v>
      </c>
      <c r="U65" s="78">
        <f>SUMPRODUCT(LTA!F65:AJ65,LTA!F$102:AJ$102,LTA!F$104:AJ$104)</f>
        <v>52.17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86.77000000000001</v>
      </c>
      <c r="AB65" s="117">
        <f>-STOA!O65</f>
        <v>-182.89</v>
      </c>
      <c r="AC65">
        <f t="shared" si="0"/>
        <v>9.1477514498700465</v>
      </c>
      <c r="AD65">
        <f t="shared" si="1"/>
        <v>662.80502776989908</v>
      </c>
      <c r="AE65">
        <f>'IDT-1'!C65</f>
        <v>0</v>
      </c>
      <c r="AF65" s="26"/>
      <c r="AG65">
        <f t="shared" si="2"/>
        <v>662.80502776989908</v>
      </c>
      <c r="AI65" s="75">
        <f>PXIL!I65</f>
        <v>0</v>
      </c>
      <c r="AJ65" s="75">
        <f>PXIL!O65</f>
        <v>0</v>
      </c>
      <c r="AK65" s="75">
        <f>RTM_IEX!I65</f>
        <v>33.72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6.475272840661054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4.0429239999999993</v>
      </c>
      <c r="O66">
        <f>BYPL_ISGS_exbus!BB66</f>
        <v>453.45227340915301</v>
      </c>
      <c r="P66" s="77">
        <v>33.119999999999997</v>
      </c>
      <c r="Q66" s="77">
        <v>8.98</v>
      </c>
      <c r="R66" s="80">
        <v>18.350000000000005</v>
      </c>
      <c r="S66" s="80">
        <v>0</v>
      </c>
      <c r="T66" s="78">
        <f>SUMPRODUCT(LTA!F66:AJ66,LTA!F$101:AJ$101,LTA!F$104:AJ$104)</f>
        <v>99.81</v>
      </c>
      <c r="U66" s="78">
        <f>SUMPRODUCT(LTA!F66:AJ66,LTA!F$102:AJ$102,LTA!F$104:AJ$104)</f>
        <v>52.09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82.27000000000001</v>
      </c>
      <c r="AB66" s="117">
        <f>-STOA!O66</f>
        <v>-182.89</v>
      </c>
      <c r="AC66">
        <f t="shared" si="0"/>
        <v>9.3765509218700469</v>
      </c>
      <c r="AD66">
        <f t="shared" si="1"/>
        <v>688.57616829789924</v>
      </c>
      <c r="AE66">
        <f>'IDT-1'!C66</f>
        <v>0</v>
      </c>
      <c r="AF66" s="26"/>
      <c r="AG66">
        <f t="shared" si="2"/>
        <v>688.57616829789924</v>
      </c>
      <c r="AI66" s="75">
        <f>PXIL!I66</f>
        <v>0</v>
      </c>
      <c r="AJ66" s="75">
        <f>PXIL!O66</f>
        <v>0</v>
      </c>
      <c r="AK66" s="75">
        <f>RTM_IEX!I66</f>
        <v>72.25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6.475272840661054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4.0333639999999997</v>
      </c>
      <c r="O67">
        <f>BYPL_ISGS_exbus!BB67</f>
        <v>455.01674239999448</v>
      </c>
      <c r="P67" s="77">
        <v>33.061541043210745</v>
      </c>
      <c r="Q67" s="77">
        <v>8.9787833626879827</v>
      </c>
      <c r="R67" s="80">
        <v>18.350000000000005</v>
      </c>
      <c r="S67" s="80">
        <v>0</v>
      </c>
      <c r="T67" s="78">
        <f>SUMPRODUCT(LTA!F67:AJ67,LTA!F$101:AJ$101,LTA!F$104:AJ$104)</f>
        <v>85.33</v>
      </c>
      <c r="U67" s="78">
        <f>SUMPRODUCT(LTA!F67:AJ67,LTA!F$102:AJ$102,LTA!F$104:AJ$104)</f>
        <v>52.120000000000005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79.27000000000001</v>
      </c>
      <c r="AB67" s="117">
        <f>-STOA!O67</f>
        <v>-182.89</v>
      </c>
      <c r="AC67">
        <f t="shared" si="0"/>
        <v>8.8462209757613604</v>
      </c>
      <c r="AD67">
        <f t="shared" si="1"/>
        <v>628.84173164074798</v>
      </c>
      <c r="AE67">
        <f>'IDT-1'!C67</f>
        <v>0</v>
      </c>
      <c r="AF67" s="26"/>
      <c r="AG67">
        <f t="shared" si="2"/>
        <v>628.84173164074798</v>
      </c>
      <c r="AI67" s="75">
        <f>PXIL!I67</f>
        <v>0</v>
      </c>
      <c r="AJ67" s="75">
        <f>PXIL!O67</f>
        <v>0</v>
      </c>
      <c r="AK67" s="75">
        <f>RTM_IEX!I67</f>
        <v>27.94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6.475272840661054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3.9463679999999992</v>
      </c>
      <c r="O68">
        <f>BYPL_ISGS_exbus!BB68</f>
        <v>455.01674239999448</v>
      </c>
      <c r="P68" s="77">
        <v>33.061541043210745</v>
      </c>
      <c r="Q68" s="77">
        <v>22.07</v>
      </c>
      <c r="R68" s="80">
        <v>18.350000000000005</v>
      </c>
      <c r="S68" s="80">
        <v>0</v>
      </c>
      <c r="T68" s="78">
        <f>SUMPRODUCT(LTA!F68:AJ68,LTA!F$101:AJ$101,LTA!F$104:AJ$104)</f>
        <v>72.279999999999987</v>
      </c>
      <c r="U68" s="78">
        <f>SUMPRODUCT(LTA!F68:AJ68,LTA!F$102:AJ$102,LTA!F$104:AJ$104)</f>
        <v>52.11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74.170000000000016</v>
      </c>
      <c r="AB68" s="117">
        <f>-STOA!O68</f>
        <v>-182.89</v>
      </c>
      <c r="AC68">
        <f t="shared" ref="AC68:AC98" si="3">SUMIF(B68:AB68,"&gt;0")*$AC$2-SUMIF(B68:AB68,"&lt;0")*($AC$2/(1-$AC$2))+SUMIF(AI68:AR68,"&gt;0")*$AC$2-SUMIF(AI68:AR68,"&lt;0")*($AC$2/(1-$AC$2))</f>
        <v>9.0974981173697067</v>
      </c>
      <c r="AD68">
        <f t="shared" ref="AD68:AD98" si="4">SUM(B68:AB68,AI68:AR68)-AC68</f>
        <v>657.14467513645172</v>
      </c>
      <c r="AE68">
        <f>'IDT-1'!C68</f>
        <v>0</v>
      </c>
      <c r="AF68" s="26"/>
      <c r="AG68">
        <f t="shared" ref="AG68:AG98" si="5">SUM(AD68:AF68)</f>
        <v>657.14467513645172</v>
      </c>
      <c r="AI68" s="75">
        <f>PXIL!I68</f>
        <v>0</v>
      </c>
      <c r="AJ68" s="75">
        <f>PXIL!O68</f>
        <v>0</v>
      </c>
      <c r="AK68" s="75">
        <f>RTM_IEX!I68</f>
        <v>61.65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6.475272840661054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48.582248969955089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3.9100399999999991</v>
      </c>
      <c r="O69">
        <f>BYPL_ISGS_exbus!BB69</f>
        <v>461.36510370392404</v>
      </c>
      <c r="P69" s="77">
        <v>33.061541043210745</v>
      </c>
      <c r="Q69" s="77">
        <v>22.07</v>
      </c>
      <c r="R69" s="80">
        <v>18.350000000000005</v>
      </c>
      <c r="S69" s="80">
        <v>0</v>
      </c>
      <c r="T69" s="78">
        <f>SUMPRODUCT(LTA!F69:AJ69,LTA!F$101:AJ$101,LTA!F$104:AJ$104)</f>
        <v>61.25</v>
      </c>
      <c r="U69" s="78">
        <f>SUMPRODUCT(LTA!F69:AJ69,LTA!F$102:AJ$102,LTA!F$104:AJ$104)</f>
        <v>52.150000000000006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70.27000000000001</v>
      </c>
      <c r="AB69" s="117">
        <f>-STOA!O69</f>
        <v>-182.89</v>
      </c>
      <c r="AC69">
        <f t="shared" si="3"/>
        <v>9.0389960104442864</v>
      </c>
      <c r="AD69">
        <f t="shared" si="4"/>
        <v>650.55521054730661</v>
      </c>
      <c r="AE69">
        <f>'IDT-1'!C69</f>
        <v>0</v>
      </c>
      <c r="AF69" s="26"/>
      <c r="AG69">
        <f t="shared" si="5"/>
        <v>650.55521054730661</v>
      </c>
      <c r="AI69" s="75">
        <f>PXIL!I69</f>
        <v>0</v>
      </c>
      <c r="AJ69" s="75">
        <f>PXIL!O69</f>
        <v>0</v>
      </c>
      <c r="AK69" s="75">
        <f>RTM_IEX!I69</f>
        <v>63.58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6.475272840661054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48.582248969955089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3.9645319999999993</v>
      </c>
      <c r="O70">
        <f>BYPL_ISGS_exbus!BB70</f>
        <v>468.57316790236888</v>
      </c>
      <c r="P70" s="77">
        <v>33.061541043210745</v>
      </c>
      <c r="Q70" s="77">
        <v>22.07</v>
      </c>
      <c r="R70" s="80">
        <v>18.350000000000005</v>
      </c>
      <c r="S70" s="80">
        <v>0</v>
      </c>
      <c r="T70" s="78">
        <f>SUMPRODUCT(LTA!F70:AJ70,LTA!F$101:AJ$101,LTA!F$104:AJ$104)</f>
        <v>48.81</v>
      </c>
      <c r="U70" s="78">
        <f>SUMPRODUCT(LTA!F70:AJ70,LTA!F$102:AJ$102,LTA!F$104:AJ$104)</f>
        <v>53.68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67.27000000000001</v>
      </c>
      <c r="AB70" s="117">
        <f>-STOA!O70</f>
        <v>-182.89</v>
      </c>
      <c r="AC70">
        <f t="shared" si="3"/>
        <v>9.1669705049906014</v>
      </c>
      <c r="AD70">
        <f t="shared" si="4"/>
        <v>664.96979225120526</v>
      </c>
      <c r="AE70">
        <f>'IDT-1'!C70</f>
        <v>0</v>
      </c>
      <c r="AF70" s="26"/>
      <c r="AG70">
        <f t="shared" si="5"/>
        <v>664.96979225120526</v>
      </c>
      <c r="AI70" s="75">
        <f>PXIL!I70</f>
        <v>0</v>
      </c>
      <c r="AJ70" s="75">
        <f>PXIL!O70</f>
        <v>0</v>
      </c>
      <c r="AK70" s="75">
        <f>RTM_IEX!I70</f>
        <v>84.77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6.475272840661054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48.582248969955089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4.1758079999999991</v>
      </c>
      <c r="O71">
        <f>BYPL_ISGS_exbus!BB71</f>
        <v>471.56959579836888</v>
      </c>
      <c r="P71" s="77">
        <v>64.17</v>
      </c>
      <c r="Q71" s="77">
        <v>22.07</v>
      </c>
      <c r="R71" s="80">
        <v>17.86733839737861</v>
      </c>
      <c r="S71" s="80">
        <v>0</v>
      </c>
      <c r="T71" s="78">
        <f>SUMPRODUCT(LTA!F71:AJ71,LTA!F$101:AJ$101,LTA!F$104:AJ$104)</f>
        <v>41.44</v>
      </c>
      <c r="U71" s="78">
        <f>SUMPRODUCT(LTA!F71:AJ71,LTA!F$102:AJ$102,LTA!F$104:AJ$104)</f>
        <v>82.6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64.27000000000001</v>
      </c>
      <c r="AB71" s="117">
        <f>-STOA!O71</f>
        <v>-182.89</v>
      </c>
      <c r="AC71">
        <f t="shared" si="3"/>
        <v>9.1787053159920777</v>
      </c>
      <c r="AD71">
        <f t="shared" si="4"/>
        <v>666.29155869037174</v>
      </c>
      <c r="AE71">
        <f>'IDT-1'!C71</f>
        <v>0</v>
      </c>
      <c r="AF71" s="26"/>
      <c r="AG71">
        <f t="shared" si="5"/>
        <v>666.29155869037174</v>
      </c>
      <c r="AI71" s="75">
        <f>PXIL!I71</f>
        <v>0</v>
      </c>
      <c r="AJ71" s="75">
        <f>PXIL!O71</f>
        <v>0</v>
      </c>
      <c r="AK71" s="75">
        <f>RTM_IEX!I71</f>
        <v>33.72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6.8276988206833984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4.1069759999999995</v>
      </c>
      <c r="O72">
        <f>BYPL_ISGS_exbus!BB72</f>
        <v>472.30264978400589</v>
      </c>
      <c r="P72" s="77">
        <v>64.17</v>
      </c>
      <c r="Q72" s="77">
        <v>22.07</v>
      </c>
      <c r="R72" s="80">
        <v>13.76</v>
      </c>
      <c r="S72" s="80">
        <v>0</v>
      </c>
      <c r="T72" s="78">
        <f>SUMPRODUCT(LTA!F72:AJ72,LTA!F$101:AJ$101,LTA!F$104:AJ$104)</f>
        <v>28.68</v>
      </c>
      <c r="U72" s="78">
        <f>SUMPRODUCT(LTA!F72:AJ72,LTA!F$102:AJ$102,LTA!F$104:AJ$104)</f>
        <v>103.49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61.27000000000001</v>
      </c>
      <c r="AB72" s="117">
        <f>-STOA!O72</f>
        <v>-182.89</v>
      </c>
      <c r="AC72">
        <f t="shared" si="3"/>
        <v>9.041135449257343</v>
      </c>
      <c r="AD72">
        <f t="shared" si="4"/>
        <v>650.79618915543188</v>
      </c>
      <c r="AE72">
        <f>'IDT-1'!C72</f>
        <v>35</v>
      </c>
      <c r="AF72" s="26"/>
      <c r="AG72">
        <f t="shared" si="5"/>
        <v>685.79618915543188</v>
      </c>
      <c r="AI72" s="75">
        <f>PXIL!I72</f>
        <v>0</v>
      </c>
      <c r="AJ72" s="75">
        <f>PXIL!O72</f>
        <v>0</v>
      </c>
      <c r="AK72" s="75">
        <f>RTM_IEX!I72</f>
        <v>9.6300000000000008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6.8276988206833984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3.9788719999999991</v>
      </c>
      <c r="O73">
        <f>BYPL_ISGS_exbus!BB73</f>
        <v>482.47348810185713</v>
      </c>
      <c r="P73" s="77">
        <v>64.17</v>
      </c>
      <c r="Q73" s="77">
        <v>22.07</v>
      </c>
      <c r="R73" s="80">
        <v>8.5873046752431748</v>
      </c>
      <c r="S73" s="80">
        <v>0</v>
      </c>
      <c r="T73" s="78">
        <f>SUMPRODUCT(LTA!F73:AJ73,LTA!F$101:AJ$101,LTA!F$104:AJ$104)</f>
        <v>22.67</v>
      </c>
      <c r="U73" s="78">
        <f>SUMPRODUCT(LTA!F73:AJ73,LTA!F$102:AJ$102,LTA!F$104:AJ$104)</f>
        <v>103.53999999999999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14.45</v>
      </c>
      <c r="Z73" s="75">
        <f>IEX!O73</f>
        <v>0</v>
      </c>
      <c r="AA73" s="117">
        <f>STOA!I73</f>
        <v>58.870000000000012</v>
      </c>
      <c r="AB73" s="117">
        <f>-STOA!O73</f>
        <v>-182.89</v>
      </c>
      <c r="AC73">
        <f t="shared" si="3"/>
        <v>9.1238648125741388</v>
      </c>
      <c r="AD73">
        <f t="shared" si="4"/>
        <v>644.04349878520964</v>
      </c>
      <c r="AE73">
        <f>'IDT-1'!C73</f>
        <v>32.976999999999997</v>
      </c>
      <c r="AF73" s="26"/>
      <c r="AG73">
        <f t="shared" si="5"/>
        <v>677.02049878520961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6.8276988206833984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3.8956999999999993</v>
      </c>
      <c r="O74">
        <f>BYPL_ISGS_exbus!BB74</f>
        <v>503.48953220065698</v>
      </c>
      <c r="P74" s="77">
        <v>64.17</v>
      </c>
      <c r="Q74" s="77">
        <v>22.07</v>
      </c>
      <c r="R74" s="80">
        <v>5.62</v>
      </c>
      <c r="S74" s="80">
        <v>0</v>
      </c>
      <c r="T74" s="78">
        <f>SUMPRODUCT(LTA!F74:AJ74,LTA!F$101:AJ$101,LTA!F$104:AJ$104)</f>
        <v>17.34</v>
      </c>
      <c r="U74" s="78">
        <f>SUMPRODUCT(LTA!F74:AJ74,LTA!F$102:AJ$102,LTA!F$104:AJ$104)</f>
        <v>103.53999999999999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52.98</v>
      </c>
      <c r="Z74" s="75">
        <f>IEX!O74</f>
        <v>0</v>
      </c>
      <c r="AA74" s="117">
        <f>STOA!I74</f>
        <v>57.590000000000011</v>
      </c>
      <c r="AB74" s="117">
        <f>-STOA!O74</f>
        <v>-182.89</v>
      </c>
      <c r="AC74">
        <f t="shared" si="3"/>
        <v>9.6274407857238735</v>
      </c>
      <c r="AD74">
        <f t="shared" si="4"/>
        <v>716.83549023561659</v>
      </c>
      <c r="AE74">
        <f>'IDT-1'!C74</f>
        <v>12.654</v>
      </c>
      <c r="AF74" s="26"/>
      <c r="AG74">
        <f t="shared" si="5"/>
        <v>729.48949023561659</v>
      </c>
      <c r="AI74" s="75">
        <f>PXIL!I74</f>
        <v>0</v>
      </c>
      <c r="AJ74" s="75">
        <f>PXIL!O74</f>
        <v>0</v>
      </c>
      <c r="AK74" s="75">
        <f>RTM_IEX!I74</f>
        <v>15.41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7.1901379512767836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3.8268679999999997</v>
      </c>
      <c r="O75">
        <f>BYPL_ISGS_exbus!BB75</f>
        <v>512.873958328757</v>
      </c>
      <c r="P75" s="77">
        <v>64.17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13.420000000000002</v>
      </c>
      <c r="U75" s="78">
        <f>SUMPRODUCT(LTA!F75:AJ75,LTA!F$102:AJ$102,LTA!F$104:AJ$104)</f>
        <v>103.47999999999999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19.260000000000002</v>
      </c>
      <c r="Z75" s="75">
        <f>IEX!O75</f>
        <v>0</v>
      </c>
      <c r="AA75" s="117">
        <f>STOA!I75</f>
        <v>56.560000000000009</v>
      </c>
      <c r="AB75" s="117">
        <f>-STOA!O75</f>
        <v>-55</v>
      </c>
      <c r="AC75">
        <f t="shared" si="3"/>
        <v>8.3176395752526773</v>
      </c>
      <c r="AD75">
        <f t="shared" si="4"/>
        <v>765.95332470478115</v>
      </c>
      <c r="AE75">
        <f>'IDT-1'!C75</f>
        <v>0</v>
      </c>
      <c r="AF75" s="26"/>
      <c r="AG75">
        <f t="shared" si="5"/>
        <v>765.95332470478115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7.1901379512767836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4.1251399999999991</v>
      </c>
      <c r="O76">
        <f>BYPL_ISGS_exbus!BB76</f>
        <v>524.98996568705718</v>
      </c>
      <c r="P76" s="77">
        <v>64.17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8.82</v>
      </c>
      <c r="U76" s="78">
        <f>SUMPRODUCT(LTA!F76:AJ76,LTA!F$102:AJ$102,LTA!F$104:AJ$104)</f>
        <v>103.47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28.89</v>
      </c>
      <c r="Z76" s="75">
        <f>IEX!O76</f>
        <v>0</v>
      </c>
      <c r="AA76" s="117">
        <f>STOA!I76</f>
        <v>55.670000000000009</v>
      </c>
      <c r="AB76" s="117">
        <f>-STOA!O76</f>
        <v>-55</v>
      </c>
      <c r="AC76">
        <f t="shared" si="3"/>
        <v>8.5076198712166935</v>
      </c>
      <c r="AD76">
        <f t="shared" si="4"/>
        <v>777.30762376711732</v>
      </c>
      <c r="AE76">
        <f>'IDT-1'!C76</f>
        <v>0</v>
      </c>
      <c r="AF76" s="26"/>
      <c r="AG76">
        <f t="shared" si="5"/>
        <v>777.30762376711732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7.1901379512767836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4.2350799999999991</v>
      </c>
      <c r="O77">
        <f>BYPL_ISGS_exbus!BB77</f>
        <v>571.43781759109879</v>
      </c>
      <c r="P77" s="77">
        <v>64.17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5.23</v>
      </c>
      <c r="U77" s="78">
        <f>SUMPRODUCT(LTA!F77:AJ77,LTA!F$102:AJ$102,LTA!F$104:AJ$104)</f>
        <v>103.49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55.27000000000001</v>
      </c>
      <c r="AB77" s="117">
        <f>-STOA!O77</f>
        <v>-55</v>
      </c>
      <c r="AC77">
        <f t="shared" si="3"/>
        <v>8.761332352805189</v>
      </c>
      <c r="AD77">
        <f t="shared" si="4"/>
        <v>775.75170318957043</v>
      </c>
      <c r="AE77">
        <f>'IDT-1'!C77</f>
        <v>0</v>
      </c>
      <c r="AF77" s="26"/>
      <c r="AG77">
        <f t="shared" si="5"/>
        <v>775.75170318957043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7.1901379512767836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4.1394799999999989</v>
      </c>
      <c r="O78">
        <f>BYPL_ISGS_exbus!BB78</f>
        <v>571.32824074727694</v>
      </c>
      <c r="P78" s="77">
        <v>64.17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5.48</v>
      </c>
      <c r="U78" s="78">
        <f>SUMPRODUCT(LTA!F78:AJ78,LTA!F$102:AJ$102,LTA!F$104:AJ$104)</f>
        <v>103.46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55.27000000000001</v>
      </c>
      <c r="AB78" s="117">
        <f>-STOA!O78</f>
        <v>-55</v>
      </c>
      <c r="AC78">
        <f t="shared" si="3"/>
        <v>8.8502440718015105</v>
      </c>
      <c r="AD78">
        <f t="shared" si="4"/>
        <v>765.6776146267523</v>
      </c>
      <c r="AE78">
        <f>'IDT-1'!C78</f>
        <v>0</v>
      </c>
      <c r="AF78" s="26"/>
      <c r="AG78">
        <f t="shared" si="5"/>
        <v>765.6776146267523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7.1901379512767836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4.0610879999999989</v>
      </c>
      <c r="O79">
        <f>BYPL_ISGS_exbus!BB79</f>
        <v>558.53302136706134</v>
      </c>
      <c r="P79" s="77">
        <v>64.17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6.52</v>
      </c>
      <c r="U79" s="78">
        <f>SUMPRODUCT(LTA!F79:AJ79,LTA!F$102:AJ$102,LTA!F$104:AJ$104)</f>
        <v>103.57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-15</v>
      </c>
      <c r="AA79" s="117">
        <f>STOA!I79</f>
        <v>55.27000000000001</v>
      </c>
      <c r="AB79" s="117">
        <f>-STOA!O79</f>
        <v>-55</v>
      </c>
      <c r="AC79">
        <f t="shared" si="3"/>
        <v>9.3063983255539178</v>
      </c>
      <c r="AD79">
        <f t="shared" si="4"/>
        <v>690.49784899278427</v>
      </c>
      <c r="AE79">
        <f>'IDT-1'!C79</f>
        <v>0</v>
      </c>
      <c r="AF79" s="26"/>
      <c r="AG79">
        <f t="shared" si="5"/>
        <v>690.49784899278427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7.1901379512767836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4.1891919999999985</v>
      </c>
      <c r="O80">
        <f>BYPL_ISGS_exbus!BB80</f>
        <v>558.52212833883902</v>
      </c>
      <c r="P80" s="77">
        <v>64.17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6.89</v>
      </c>
      <c r="U80" s="78">
        <f>SUMPRODUCT(LTA!F80:AJ80,LTA!F$102:AJ$102,LTA!F$104:AJ$104)</f>
        <v>103.53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-25</v>
      </c>
      <c r="AA80" s="117">
        <f>STOA!I80</f>
        <v>55.27000000000001</v>
      </c>
      <c r="AB80" s="117">
        <f>-STOA!O80</f>
        <v>-55</v>
      </c>
      <c r="AC80">
        <f t="shared" si="3"/>
        <v>9.1949181243170237</v>
      </c>
      <c r="AD80">
        <f t="shared" si="4"/>
        <v>704.05654016579876</v>
      </c>
      <c r="AE80">
        <f>'IDT-1'!C80</f>
        <v>0</v>
      </c>
      <c r="AF80" s="26"/>
      <c r="AG80">
        <f t="shared" si="5"/>
        <v>704.05654016579876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7.1901379512767836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4.3459759999999994</v>
      </c>
      <c r="O81">
        <f>BYPL_ISGS_exbus!BB81</f>
        <v>561.82839018892469</v>
      </c>
      <c r="P81" s="77">
        <v>64.17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10.81</v>
      </c>
      <c r="U81" s="78">
        <f>SUMPRODUCT(LTA!F81:AJ81,LTA!F$102:AJ$102,LTA!F$104:AJ$104)</f>
        <v>104.00999999999999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-25</v>
      </c>
      <c r="AA81" s="117">
        <f>STOA!I81</f>
        <v>55.27000000000001</v>
      </c>
      <c r="AB81" s="117">
        <f>-STOA!O81</f>
        <v>-55</v>
      </c>
      <c r="AC81">
        <f t="shared" si="3"/>
        <v>9.5748473910746128</v>
      </c>
      <c r="AD81">
        <f t="shared" si="4"/>
        <v>676.53965674912683</v>
      </c>
      <c r="AE81">
        <f>'IDT-1'!C81</f>
        <v>0</v>
      </c>
      <c r="AF81" s="26"/>
      <c r="AG81">
        <f t="shared" si="5"/>
        <v>676.53965674912683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7.1901379512767836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44.395976073953229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4.1891919999999985</v>
      </c>
      <c r="O82">
        <f>BYPL_ISGS_exbus!BB82</f>
        <v>561.85814180966941</v>
      </c>
      <c r="P82" s="77">
        <v>64.17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8.6199999999999992</v>
      </c>
      <c r="U82" s="78">
        <f>SUMPRODUCT(LTA!F82:AJ82,LTA!F$102:AJ$102,LTA!F$104:AJ$104)</f>
        <v>104.86999999999999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-30.24</v>
      </c>
      <c r="AA82" s="117">
        <f>STOA!I82</f>
        <v>55.27000000000001</v>
      </c>
      <c r="AB82" s="117">
        <f>-STOA!O82</f>
        <v>-55</v>
      </c>
      <c r="AC82">
        <f t="shared" si="3"/>
        <v>9.3376689333603515</v>
      </c>
      <c r="AD82">
        <f t="shared" si="4"/>
        <v>679.47577890153912</v>
      </c>
      <c r="AE82">
        <f>'IDT-1'!C82</f>
        <v>0</v>
      </c>
      <c r="AF82" s="26"/>
      <c r="AG82">
        <f t="shared" si="5"/>
        <v>679.47577890153912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7.1901379512767836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44.395976073953229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4.0429239999999993</v>
      </c>
      <c r="O83">
        <f>BYPL_ISGS_exbus!BB83</f>
        <v>526.34960979076163</v>
      </c>
      <c r="P83" s="77">
        <v>64.17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8.74</v>
      </c>
      <c r="U83" s="78">
        <f>SUMPRODUCT(LTA!F83:AJ83,LTA!F$102:AJ$102,LTA!F$104:AJ$104)</f>
        <v>105.07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-64</v>
      </c>
      <c r="AA83" s="117">
        <f>STOA!I83</f>
        <v>55.27000000000001</v>
      </c>
      <c r="AB83" s="117">
        <f>-STOA!O83</f>
        <v>-55</v>
      </c>
      <c r="AC83">
        <f t="shared" si="3"/>
        <v>8.7937606270115598</v>
      </c>
      <c r="AD83">
        <f t="shared" si="4"/>
        <v>670.92488718898016</v>
      </c>
      <c r="AE83">
        <f>'IDT-1'!C83</f>
        <v>0</v>
      </c>
      <c r="AF83" s="26"/>
      <c r="AG83">
        <f t="shared" si="5"/>
        <v>670.92488718898016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7.1901379512767836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44.395976073953229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4.1987519999999998</v>
      </c>
      <c r="O84">
        <f>BYPL_ISGS_exbus!BB84</f>
        <v>520.49071903012839</v>
      </c>
      <c r="P84" s="77">
        <v>64.17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8.82</v>
      </c>
      <c r="U84" s="78">
        <f>SUMPRODUCT(LTA!F84:AJ84,LTA!F$102:AJ$102,LTA!F$104:AJ$104)</f>
        <v>105.38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-32.4</v>
      </c>
      <c r="AA84" s="117">
        <f>STOA!I84</f>
        <v>55.27000000000001</v>
      </c>
      <c r="AB84" s="117">
        <f>-STOA!O84</f>
        <v>-55</v>
      </c>
      <c r="AC84">
        <f t="shared" si="3"/>
        <v>8.8837288385597937</v>
      </c>
      <c r="AD84">
        <f t="shared" si="4"/>
        <v>650.12185621679862</v>
      </c>
      <c r="AE84">
        <f>'IDT-1'!C84</f>
        <v>0</v>
      </c>
      <c r="AF84" s="26"/>
      <c r="AG84">
        <f t="shared" si="5"/>
        <v>650.12185621679862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-87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7.1901379512767836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44.395976073953229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4.3870839999999998</v>
      </c>
      <c r="O85">
        <f>BYPL_ISGS_exbus!BB85</f>
        <v>518.62797325066879</v>
      </c>
      <c r="P85" s="77">
        <v>33.061541043210745</v>
      </c>
      <c r="Q85" s="77">
        <v>9.0187786052809749</v>
      </c>
      <c r="R85" s="80">
        <v>0</v>
      </c>
      <c r="S85" s="80">
        <v>0</v>
      </c>
      <c r="T85" s="78">
        <f>SUMPRODUCT(LTA!F85:AJ85,LTA!F$101:AJ$101,LTA!F$104:AJ$104)</f>
        <v>8.8800000000000008</v>
      </c>
      <c r="U85" s="78">
        <f>SUMPRODUCT(LTA!F85:AJ85,LTA!F$102:AJ$102,LTA!F$104:AJ$104)</f>
        <v>55.89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55.27000000000001</v>
      </c>
      <c r="AB85" s="117">
        <f>-STOA!O85</f>
        <v>-55</v>
      </c>
      <c r="AC85">
        <f t="shared" si="3"/>
        <v>7.0277723840571547</v>
      </c>
      <c r="AD85">
        <f t="shared" si="4"/>
        <v>680.93371854033342</v>
      </c>
      <c r="AE85">
        <f>'IDT-1'!C85</f>
        <v>0</v>
      </c>
      <c r="AF85" s="26"/>
      <c r="AG85">
        <f t="shared" si="5"/>
        <v>680.93371854033342</v>
      </c>
      <c r="AI85" s="75">
        <f>PXIL!I85</f>
        <v>0</v>
      </c>
      <c r="AJ85" s="75">
        <f>PXIL!O85</f>
        <v>0</v>
      </c>
      <c r="AK85" s="75">
        <f>RTM_IEX!I85</f>
        <v>4.82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7.1901379512767836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44.395976073953229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4.3268559999999994</v>
      </c>
      <c r="O86">
        <f>BYPL_ISGS_exbus!BB86</f>
        <v>517.84944785566881</v>
      </c>
      <c r="P86" s="77">
        <v>33.061541043210745</v>
      </c>
      <c r="Q86" s="77">
        <v>9.0187786052809749</v>
      </c>
      <c r="R86" s="80">
        <v>0</v>
      </c>
      <c r="S86" s="80">
        <v>0</v>
      </c>
      <c r="T86" s="78">
        <f>SUMPRODUCT(LTA!F86:AJ86,LTA!F$101:AJ$101,LTA!F$104:AJ$104)</f>
        <v>8.93</v>
      </c>
      <c r="U86" s="78">
        <f>SUMPRODUCT(LTA!F86:AJ86,LTA!F$102:AJ$102,LTA!F$104:AJ$104)</f>
        <v>56.28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55.27000000000001</v>
      </c>
      <c r="AB86" s="117">
        <f>-STOA!O86</f>
        <v>-55</v>
      </c>
      <c r="AC86">
        <f t="shared" si="3"/>
        <v>7.2038005422360376</v>
      </c>
      <c r="AD86">
        <f t="shared" si="4"/>
        <v>650.53893698715433</v>
      </c>
      <c r="AE86">
        <f>'IDT-1'!C86</f>
        <v>0</v>
      </c>
      <c r="AF86" s="26"/>
      <c r="AG86">
        <f t="shared" si="5"/>
        <v>650.53893698715433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4.1624239999999988</v>
      </c>
      <c r="O87">
        <f>BYPL_ISGS_exbus!BB87</f>
        <v>519.9155408678688</v>
      </c>
      <c r="P87" s="77">
        <v>33.061541043210745</v>
      </c>
      <c r="Q87" s="77">
        <v>9.0187786052809749</v>
      </c>
      <c r="R87" s="80">
        <v>0</v>
      </c>
      <c r="S87" s="80">
        <v>0</v>
      </c>
      <c r="T87" s="78">
        <f>SUMPRODUCT(LTA!F87:AJ87,LTA!F$101:AJ$101,LTA!F$104:AJ$104)</f>
        <v>8.98</v>
      </c>
      <c r="U87" s="78">
        <f>SUMPRODUCT(LTA!F87:AJ87,LTA!F$102:AJ$102,LTA!F$104:AJ$104)</f>
        <v>56.400000000000006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</v>
      </c>
      <c r="AA87" s="117">
        <f>STOA!I87</f>
        <v>55.27</v>
      </c>
      <c r="AB87" s="117">
        <f>-STOA!O87</f>
        <v>-55</v>
      </c>
      <c r="AC87">
        <f t="shared" si="3"/>
        <v>7.596239206471636</v>
      </c>
      <c r="AD87">
        <f t="shared" si="4"/>
        <v>618.40443223112072</v>
      </c>
      <c r="AE87">
        <f>'IDT-1'!C87</f>
        <v>0</v>
      </c>
      <c r="AF87" s="26"/>
      <c r="AG87">
        <f t="shared" si="5"/>
        <v>618.40443223112072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3.9970359999999996</v>
      </c>
      <c r="O88">
        <f>BYPL_ISGS_exbus!BB88</f>
        <v>508.38636647506883</v>
      </c>
      <c r="P88" s="77">
        <v>33.061541043210745</v>
      </c>
      <c r="Q88" s="77">
        <v>9.0187786052809749</v>
      </c>
      <c r="R88" s="80">
        <v>0</v>
      </c>
      <c r="S88" s="80">
        <v>0</v>
      </c>
      <c r="T88" s="78">
        <f>SUMPRODUCT(LTA!F88:AJ88,LTA!F$101:AJ$101,LTA!F$104:AJ$104)</f>
        <v>9.06</v>
      </c>
      <c r="U88" s="78">
        <f>SUMPRODUCT(LTA!F88:AJ88,LTA!F$102:AJ$102,LTA!F$104:AJ$104)</f>
        <v>56.46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</v>
      </c>
      <c r="AA88" s="117">
        <f>STOA!I88</f>
        <v>55.27</v>
      </c>
      <c r="AB88" s="117">
        <f>-STOA!O88</f>
        <v>-55</v>
      </c>
      <c r="AC88">
        <f t="shared" si="3"/>
        <v>7.272605869360115</v>
      </c>
      <c r="AD88">
        <f t="shared" si="4"/>
        <v>632.1735031754323</v>
      </c>
      <c r="AE88">
        <f>'IDT-1'!C88</f>
        <v>0</v>
      </c>
      <c r="AF88" s="26"/>
      <c r="AG88">
        <f t="shared" si="5"/>
        <v>632.1735031754323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4.0658679999999991</v>
      </c>
      <c r="O89">
        <f>BYPL_ISGS_exbus!BB89</f>
        <v>489.25019653056876</v>
      </c>
      <c r="P89" s="77">
        <v>33.061541043210745</v>
      </c>
      <c r="Q89" s="77">
        <v>9.0187786052809749</v>
      </c>
      <c r="R89" s="80">
        <v>0</v>
      </c>
      <c r="S89" s="80">
        <v>0</v>
      </c>
      <c r="T89" s="78">
        <f>SUMPRODUCT(LTA!F89:AJ89,LTA!F$101:AJ$101,LTA!F$104:AJ$104)</f>
        <v>9.07</v>
      </c>
      <c r="U89" s="78">
        <f>SUMPRODUCT(LTA!F89:AJ89,LTA!F$102:AJ$102,LTA!F$104:AJ$104)</f>
        <v>56.580000000000005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</v>
      </c>
      <c r="AA89" s="117">
        <f>STOA!I89</f>
        <v>55.27</v>
      </c>
      <c r="AB89" s="117">
        <f>-STOA!O89</f>
        <v>-55</v>
      </c>
      <c r="AC89">
        <f t="shared" si="3"/>
        <v>7.3633053301787683</v>
      </c>
      <c r="AD89">
        <f t="shared" si="4"/>
        <v>582.12321680015862</v>
      </c>
      <c r="AE89">
        <f>'IDT-1'!C89</f>
        <v>0</v>
      </c>
      <c r="AF89" s="26"/>
      <c r="AG89">
        <f t="shared" si="5"/>
        <v>582.12321680015862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4.2312559999999992</v>
      </c>
      <c r="O90">
        <f>BYPL_ISGS_exbus!BB90</f>
        <v>487.72119539676874</v>
      </c>
      <c r="P90" s="77">
        <v>33.061541043210745</v>
      </c>
      <c r="Q90" s="77">
        <v>9.0187786052809749</v>
      </c>
      <c r="R90" s="80">
        <v>0</v>
      </c>
      <c r="S90" s="80">
        <v>0</v>
      </c>
      <c r="T90" s="78">
        <f>SUMPRODUCT(LTA!F90:AJ90,LTA!F$101:AJ$101,LTA!F$104:AJ$104)</f>
        <v>9.0299999999999994</v>
      </c>
      <c r="U90" s="78">
        <f>SUMPRODUCT(LTA!F90:AJ90,LTA!F$102:AJ$102,LTA!F$104:AJ$104)</f>
        <v>56.760000000000005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55.27</v>
      </c>
      <c r="AB90" s="117">
        <f>-STOA!O90</f>
        <v>-55</v>
      </c>
      <c r="AC90">
        <f t="shared" si="3"/>
        <v>7.1483406015908351</v>
      </c>
      <c r="AD90">
        <f t="shared" si="4"/>
        <v>604.11456839494633</v>
      </c>
      <c r="AE90">
        <f>'IDT-1'!C90</f>
        <v>0</v>
      </c>
      <c r="AF90" s="26"/>
      <c r="AG90">
        <f t="shared" si="5"/>
        <v>604.11456839494633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4.1528639999999992</v>
      </c>
      <c r="O91">
        <f>BYPL_ISGS_exbus!BB91</f>
        <v>474.61810959183919</v>
      </c>
      <c r="P91" s="77">
        <v>33.061541043210745</v>
      </c>
      <c r="Q91" s="77">
        <v>9.0187786052809749</v>
      </c>
      <c r="R91" s="80">
        <v>0</v>
      </c>
      <c r="S91" s="80">
        <v>0</v>
      </c>
      <c r="T91" s="78">
        <f>SUMPRODUCT(LTA!F91:AJ91,LTA!F$101:AJ$101,LTA!F$104:AJ$104)</f>
        <v>9.3699999999999992</v>
      </c>
      <c r="U91" s="78">
        <f>SUMPRODUCT(LTA!F91:AJ91,LTA!F$102:AJ$102,LTA!F$104:AJ$104)</f>
        <v>57.040000000000006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55.27</v>
      </c>
      <c r="AB91" s="117">
        <f>-STOA!O91</f>
        <v>-145.25</v>
      </c>
      <c r="AC91">
        <f t="shared" si="3"/>
        <v>7.7361828672867929</v>
      </c>
      <c r="AD91">
        <f t="shared" si="4"/>
        <v>579.42524832432093</v>
      </c>
      <c r="AE91">
        <f>'IDT-1'!C91</f>
        <v>0</v>
      </c>
      <c r="AF91" s="26"/>
      <c r="AG91">
        <f t="shared" si="5"/>
        <v>579.42524832432093</v>
      </c>
      <c r="AI91" s="75">
        <f>PXIL!I91</f>
        <v>0</v>
      </c>
      <c r="AJ91" s="75">
        <f>PXIL!O91</f>
        <v>0</v>
      </c>
      <c r="AK91" s="75">
        <f>RTM_IEX!I91</f>
        <v>33.71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3.9138639999999993</v>
      </c>
      <c r="O92">
        <f>BYPL_ISGS_exbus!BB92</f>
        <v>473.72894880983915</v>
      </c>
      <c r="P92" s="77">
        <v>33.061541043210745</v>
      </c>
      <c r="Q92" s="77">
        <v>9.0187786052809749</v>
      </c>
      <c r="R92" s="80">
        <v>0</v>
      </c>
      <c r="S92" s="80">
        <v>0</v>
      </c>
      <c r="T92" s="78">
        <f>SUMPRODUCT(LTA!F92:AJ92,LTA!F$101:AJ$101,LTA!F$104:AJ$104)</f>
        <v>9.81</v>
      </c>
      <c r="U92" s="78">
        <f>SUMPRODUCT(LTA!F92:AJ92,LTA!F$102:AJ$102,LTA!F$104:AJ$104)</f>
        <v>57.25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55.27</v>
      </c>
      <c r="AB92" s="117">
        <f>-STOA!O92</f>
        <v>-145.25</v>
      </c>
      <c r="AC92">
        <f t="shared" si="3"/>
        <v>7.5624870524051921</v>
      </c>
      <c r="AD92">
        <f t="shared" si="4"/>
        <v>559.86078335720242</v>
      </c>
      <c r="AE92">
        <f>'IDT-1'!C92</f>
        <v>0</v>
      </c>
      <c r="AF92" s="26"/>
      <c r="AG92">
        <f t="shared" si="5"/>
        <v>559.86078335720242</v>
      </c>
      <c r="AI92" s="75">
        <f>PXIL!I92</f>
        <v>0</v>
      </c>
      <c r="AJ92" s="75">
        <f>PXIL!O92</f>
        <v>0</v>
      </c>
      <c r="AK92" s="75">
        <f>RTM_IEX!I92</f>
        <v>14.45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3.8364279999999993</v>
      </c>
      <c r="O93">
        <f>BYPL_ISGS_exbus!BB93</f>
        <v>458.97571244363917</v>
      </c>
      <c r="P93" s="77">
        <v>33.061541043210745</v>
      </c>
      <c r="Q93" s="77">
        <v>9.0187786052809749</v>
      </c>
      <c r="R93" s="80">
        <v>0</v>
      </c>
      <c r="S93" s="80">
        <v>0</v>
      </c>
      <c r="T93" s="78">
        <f>SUMPRODUCT(LTA!F93:AJ93,LTA!F$101:AJ$101,LTA!F$104:AJ$104)</f>
        <v>10.16</v>
      </c>
      <c r="U93" s="78">
        <f>SUMPRODUCT(LTA!F93:AJ93,LTA!F$102:AJ$102,LTA!F$104:AJ$104)</f>
        <v>56.21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55.27</v>
      </c>
      <c r="AB93" s="117">
        <f>-STOA!O93</f>
        <v>-145.25</v>
      </c>
      <c r="AC93">
        <f t="shared" si="3"/>
        <v>7.8073851355826323</v>
      </c>
      <c r="AD93">
        <f t="shared" si="4"/>
        <v>587.44521290782495</v>
      </c>
      <c r="AE93">
        <f>'IDT-1'!C93</f>
        <v>0</v>
      </c>
      <c r="AF93" s="26"/>
      <c r="AG93">
        <f t="shared" si="5"/>
        <v>587.44521290782495</v>
      </c>
      <c r="AI93" s="75">
        <f>PXIL!I93</f>
        <v>0</v>
      </c>
      <c r="AJ93" s="75">
        <f>PXIL!O93</f>
        <v>0</v>
      </c>
      <c r="AK93" s="75">
        <f>RTM_IEX!I93</f>
        <v>57.8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21.27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3.6528759999999996</v>
      </c>
      <c r="O94">
        <f>BYPL_ISGS_exbus!BB94</f>
        <v>454.30575128883919</v>
      </c>
      <c r="P94" s="77">
        <v>33.061541043210745</v>
      </c>
      <c r="Q94" s="77">
        <v>9.0187786052809749</v>
      </c>
      <c r="R94" s="80">
        <v>0</v>
      </c>
      <c r="S94" s="80">
        <v>0</v>
      </c>
      <c r="T94" s="78">
        <f>SUMPRODUCT(LTA!F94:AJ94,LTA!F$101:AJ$101,LTA!F$104:AJ$104)</f>
        <v>10.6</v>
      </c>
      <c r="U94" s="78">
        <f>SUMPRODUCT(LTA!F94:AJ94,LTA!F$102:AJ$102,LTA!F$104:AJ$104)</f>
        <v>56.260000000000005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55.27</v>
      </c>
      <c r="AB94" s="117">
        <f>-STOA!O94</f>
        <v>-145.25</v>
      </c>
      <c r="AC94">
        <f t="shared" si="3"/>
        <v>7.5538250058491574</v>
      </c>
      <c r="AD94">
        <f t="shared" si="4"/>
        <v>558.88512193148176</v>
      </c>
      <c r="AE94">
        <f>'IDT-1'!C94</f>
        <v>0</v>
      </c>
      <c r="AF94" s="26"/>
      <c r="AG94">
        <f t="shared" si="5"/>
        <v>558.88512193148176</v>
      </c>
      <c r="AI94" s="75">
        <f>PXIL!I94</f>
        <v>0</v>
      </c>
      <c r="AJ94" s="75">
        <f>PXIL!O94</f>
        <v>0</v>
      </c>
      <c r="AK94" s="75">
        <f>RTM_IEX!I94</f>
        <v>19.27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3.9693119999999995</v>
      </c>
      <c r="O95">
        <f>BYPL_ISGS_exbus!BB95</f>
        <v>450.6468716738392</v>
      </c>
      <c r="P95" s="77">
        <v>33.061541043210745</v>
      </c>
      <c r="Q95" s="77">
        <v>9.0187786052809749</v>
      </c>
      <c r="R95" s="80">
        <v>0</v>
      </c>
      <c r="S95" s="80">
        <v>0</v>
      </c>
      <c r="T95" s="78">
        <f>SUMPRODUCT(LTA!F95:AJ95,LTA!F$101:AJ$101,LTA!F$104:AJ$104)</f>
        <v>10.31</v>
      </c>
      <c r="U95" s="78">
        <f>SUMPRODUCT(LTA!F95:AJ95,LTA!F$102:AJ$102,LTA!F$104:AJ$104)</f>
        <v>56.24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55.27</v>
      </c>
      <c r="AB95" s="117">
        <f>-STOA!O95</f>
        <v>-145.25</v>
      </c>
      <c r="AC95">
        <f t="shared" si="3"/>
        <v>7.576264506943998</v>
      </c>
      <c r="AD95">
        <f t="shared" si="4"/>
        <v>561.41262573661868</v>
      </c>
      <c r="AE95">
        <f>'IDT-1'!C95</f>
        <v>0</v>
      </c>
      <c r="AF95" s="26"/>
      <c r="AG95">
        <f t="shared" si="5"/>
        <v>561.41262573661868</v>
      </c>
      <c r="AI95" s="75">
        <f>PXIL!I95</f>
        <v>0</v>
      </c>
      <c r="AJ95" s="75">
        <f>PXIL!O95</f>
        <v>0</v>
      </c>
      <c r="AK95" s="75">
        <f>RTM_IEX!I95</f>
        <v>38.53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4.1069759999999995</v>
      </c>
      <c r="O96">
        <f>BYPL_ISGS_exbus!BB96</f>
        <v>445.86210902483919</v>
      </c>
      <c r="P96" s="77">
        <v>33.061541043210745</v>
      </c>
      <c r="Q96" s="77">
        <v>9.0187786052809749</v>
      </c>
      <c r="R96" s="80">
        <v>0</v>
      </c>
      <c r="S96" s="80">
        <v>0</v>
      </c>
      <c r="T96" s="78">
        <f>SUMPRODUCT(LTA!F96:AJ96,LTA!F$101:AJ$101,LTA!F$104:AJ$104)</f>
        <v>10.06</v>
      </c>
      <c r="U96" s="78">
        <f>SUMPRODUCT(LTA!F96:AJ96,LTA!F$102:AJ$102,LTA!F$104:AJ$104)</f>
        <v>56.21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55.27</v>
      </c>
      <c r="AB96" s="117">
        <f>-STOA!O96</f>
        <v>-145.25</v>
      </c>
      <c r="AC96">
        <f t="shared" si="3"/>
        <v>7.4481620388327983</v>
      </c>
      <c r="AD96">
        <f t="shared" si="4"/>
        <v>546.98362955572986</v>
      </c>
      <c r="AE96">
        <f>'IDT-1'!C96</f>
        <v>0</v>
      </c>
      <c r="AF96" s="26"/>
      <c r="AG96">
        <f t="shared" si="5"/>
        <v>546.98362955572986</v>
      </c>
      <c r="AI96" s="75">
        <f>PXIL!I96</f>
        <v>0</v>
      </c>
      <c r="AJ96" s="75">
        <f>PXIL!O96</f>
        <v>0</v>
      </c>
      <c r="AK96" s="75">
        <f>RTM_IEX!I96</f>
        <v>28.9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3.8641519999999994</v>
      </c>
      <c r="O97">
        <f>BYPL_ISGS_exbus!BB97</f>
        <v>444.84277526723918</v>
      </c>
      <c r="P97" s="77">
        <v>33.061541043210745</v>
      </c>
      <c r="Q97" s="77">
        <v>9.0187786052809749</v>
      </c>
      <c r="R97" s="80">
        <v>0</v>
      </c>
      <c r="S97" s="80">
        <v>0</v>
      </c>
      <c r="T97" s="78">
        <f>SUMPRODUCT(LTA!F97:AJ97,LTA!F$101:AJ$101,LTA!F$104:AJ$104)</f>
        <v>9.76</v>
      </c>
      <c r="U97" s="78">
        <f>SUMPRODUCT(LTA!F97:AJ97,LTA!F$102:AJ$102,LTA!F$104:AJ$104)</f>
        <v>56.230000000000004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55.27</v>
      </c>
      <c r="AB97" s="117">
        <f>-STOA!O97</f>
        <v>-145.25</v>
      </c>
      <c r="AC97">
        <f t="shared" si="3"/>
        <v>7.4345910505659187</v>
      </c>
      <c r="AD97">
        <f t="shared" si="4"/>
        <v>545.4550427863968</v>
      </c>
      <c r="AE97">
        <f>'IDT-1'!C97</f>
        <v>0</v>
      </c>
      <c r="AF97" s="26"/>
      <c r="AG97">
        <f t="shared" si="5"/>
        <v>545.4550427863968</v>
      </c>
      <c r="AI97" s="75">
        <f>PXIL!I97</f>
        <v>0</v>
      </c>
      <c r="AJ97" s="75">
        <f>PXIL!O97</f>
        <v>0</v>
      </c>
      <c r="AK97" s="75">
        <f>RTM_IEX!I97</f>
        <v>28.9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4.0658679999999991</v>
      </c>
      <c r="O98">
        <f>BYPL_ISGS_exbus!BB98</f>
        <v>444.84277526723918</v>
      </c>
      <c r="P98" s="77">
        <v>33.061541043210745</v>
      </c>
      <c r="Q98" s="77">
        <v>9.02</v>
      </c>
      <c r="R98" s="80">
        <v>0</v>
      </c>
      <c r="S98" s="80">
        <v>0</v>
      </c>
      <c r="T98" s="78">
        <f>SUMPRODUCT(LTA!F98:AJ98,LTA!F$101:AJ$101,LTA!F$104:AJ$104)</f>
        <v>9.32</v>
      </c>
      <c r="U98" s="78">
        <f>SUMPRODUCT(LTA!F98:AJ98,LTA!F$102:AJ$102,LTA!F$104:AJ$104)</f>
        <v>56.2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55.27</v>
      </c>
      <c r="AB98" s="117">
        <f>-STOA!O98</f>
        <v>-145.25</v>
      </c>
      <c r="AC98">
        <f t="shared" si="3"/>
        <v>7.4322408996394458</v>
      </c>
      <c r="AD98">
        <f t="shared" si="4"/>
        <v>545.19033033204244</v>
      </c>
      <c r="AE98">
        <f>'IDT-1'!C98</f>
        <v>0</v>
      </c>
      <c r="AF98" s="26"/>
      <c r="AG98">
        <f t="shared" si="5"/>
        <v>545.19033033204244</v>
      </c>
      <c r="AI98" s="75">
        <f>PXIL!I98</f>
        <v>0</v>
      </c>
      <c r="AJ98" s="75">
        <f>PXIL!O98</f>
        <v>0</v>
      </c>
      <c r="AK98" s="75">
        <f>RTM_IEX!I98</f>
        <v>28.9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0.17860256667855862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1.1712317359988207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0.10008148899999997</v>
      </c>
      <c r="O99">
        <f t="shared" si="6"/>
        <v>11.304404651801811</v>
      </c>
      <c r="P99" s="77">
        <f t="shared" si="6"/>
        <v>1.0806412286304128</v>
      </c>
      <c r="Q99" s="77">
        <f t="shared" si="6"/>
        <v>0.33081658750731524</v>
      </c>
      <c r="R99" s="80">
        <f t="shared" si="6"/>
        <v>0.20915383264246074</v>
      </c>
      <c r="S99" s="80">
        <f t="shared" si="6"/>
        <v>0</v>
      </c>
      <c r="T99" s="78">
        <f t="shared" si="6"/>
        <v>1.3105325000000005</v>
      </c>
      <c r="U99" s="78">
        <f t="shared" si="6"/>
        <v>1.6675924999999996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2.8895000000000001E-2</v>
      </c>
      <c r="Z99" s="75">
        <f t="shared" si="6"/>
        <v>-0.12766</v>
      </c>
      <c r="AA99" s="117">
        <f t="shared" si="6"/>
        <v>1.6952950000000033</v>
      </c>
      <c r="AB99" s="117">
        <f t="shared" si="6"/>
        <v>-3.9216799999999972</v>
      </c>
      <c r="AC99">
        <f t="shared" si="6"/>
        <v>0.21068137437798418</v>
      </c>
      <c r="AD99">
        <f t="shared" si="6"/>
        <v>14.921433217881399</v>
      </c>
      <c r="AE99">
        <f t="shared" si="6"/>
        <v>2.0157749999999999E-2</v>
      </c>
      <c r="AG99">
        <f t="shared" si="6"/>
        <v>14.941590967881398</v>
      </c>
      <c r="AI99">
        <f t="shared" si="6"/>
        <v>0</v>
      </c>
      <c r="AJ99">
        <f t="shared" si="6"/>
        <v>0</v>
      </c>
      <c r="AK99">
        <f t="shared" si="6"/>
        <v>0.40387750000000011</v>
      </c>
      <c r="AL99">
        <f t="shared" si="6"/>
        <v>-0.33374999999999999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44857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53.645137756026813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5.1578879999999998</v>
      </c>
      <c r="O3">
        <f>TPDDL_ISGS_exbus!BB3</f>
        <v>295.43063659514024</v>
      </c>
      <c r="P3" s="77">
        <v>70.52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322.48999999999995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7.55</v>
      </c>
      <c r="AB3" s="117">
        <f>-STOA!P3</f>
        <v>0</v>
      </c>
      <c r="AC3">
        <f>SUMIF(B3:AB3,"&gt;0")*$AC$2-SUMIF(B3:AB3,"&lt;0")*($AC$2/(1-$AC$2))+SUMIF(AI3:AR3,"&gt;0")*$AC$2-SUMIF(AI3:AR3,"&lt;0")*($AC$2/(1-$AC$2))</f>
        <v>7.6745505311703281</v>
      </c>
      <c r="AD3">
        <f>SUM(B3:AB3,AI3:AR3)-AC3</f>
        <v>864.23257656179658</v>
      </c>
      <c r="AE3">
        <f>'IDT-1'!F3</f>
        <v>0</v>
      </c>
      <c r="AF3" s="26"/>
      <c r="AG3">
        <f>SUM(AD3:AF3)</f>
        <v>864.23257656179658</v>
      </c>
      <c r="AI3" s="75">
        <f>PXIL!J3</f>
        <v>0</v>
      </c>
      <c r="AJ3" s="75">
        <f>PXIL!P3</f>
        <v>0</v>
      </c>
      <c r="AK3" s="75">
        <f>RTM_IEX!J3</f>
        <v>72.25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53.645137756026813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4.8215039999999991</v>
      </c>
      <c r="O4">
        <f>TPDDL_ISGS_exbus!BB4</f>
        <v>294.03104101714024</v>
      </c>
      <c r="P4" s="77">
        <v>70.52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322.5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7.55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7.6169459108839295</v>
      </c>
      <c r="AD4">
        <f t="shared" ref="AD4:AD67" si="1">SUM(B4:AB4,AI4:AR4)-AC4</f>
        <v>857.74420160408295</v>
      </c>
      <c r="AE4">
        <f>'IDT-1'!F4</f>
        <v>0</v>
      </c>
      <c r="AF4" s="26"/>
      <c r="AG4">
        <f t="shared" ref="AG4:AG67" si="2">SUM(AD4:AF4)</f>
        <v>857.74420160408295</v>
      </c>
      <c r="AI4" s="75">
        <f>PXIL!J4</f>
        <v>0</v>
      </c>
      <c r="AJ4" s="75">
        <f>PXIL!P4</f>
        <v>0</v>
      </c>
      <c r="AK4" s="75">
        <f>RTM_IEX!J4</f>
        <v>67.430000000000007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53.645137756026813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5.3097279999999989</v>
      </c>
      <c r="O5">
        <f>TPDDL_ISGS_exbus!BB5</f>
        <v>269.15602538044027</v>
      </c>
      <c r="P5" s="77">
        <v>70.52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322.52999999999997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7.55</v>
      </c>
      <c r="AB5" s="117">
        <f>-STOA!P5</f>
        <v>0</v>
      </c>
      <c r="AC5">
        <f t="shared" si="0"/>
        <v>7.7416701444809686</v>
      </c>
      <c r="AD5">
        <f t="shared" si="1"/>
        <v>871.79268573378602</v>
      </c>
      <c r="AE5">
        <f>'IDT-1'!F5</f>
        <v>0</v>
      </c>
      <c r="AF5" s="26"/>
      <c r="AG5">
        <f t="shared" si="2"/>
        <v>871.79268573378602</v>
      </c>
      <c r="AI5" s="75">
        <f>PXIL!J5</f>
        <v>0</v>
      </c>
      <c r="AJ5" s="75">
        <f>PXIL!P5</f>
        <v>0</v>
      </c>
      <c r="AK5" s="75">
        <f>RTM_IEX!J5</f>
        <v>105.96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53.645137756026813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5.2922079999999987</v>
      </c>
      <c r="O6">
        <f>TPDDL_ISGS_exbus!BB6</f>
        <v>263.55764366944027</v>
      </c>
      <c r="P6" s="77">
        <v>70.52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322.52999999999997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7.55</v>
      </c>
      <c r="AB6" s="117">
        <f>-STOA!P6</f>
        <v>0</v>
      </c>
      <c r="AC6">
        <f t="shared" si="0"/>
        <v>7.6922502094241691</v>
      </c>
      <c r="AD6">
        <f t="shared" si="1"/>
        <v>866.22620395784281</v>
      </c>
      <c r="AE6">
        <f>'IDT-1'!F6</f>
        <v>0</v>
      </c>
      <c r="AF6" s="26"/>
      <c r="AG6">
        <f t="shared" si="2"/>
        <v>866.22620395784281</v>
      </c>
      <c r="AI6" s="75">
        <f>PXIL!J6</f>
        <v>0</v>
      </c>
      <c r="AJ6" s="75">
        <f>PXIL!P6</f>
        <v>0</v>
      </c>
      <c r="AK6" s="75">
        <f>RTM_IEX!J6</f>
        <v>105.96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53.645137756026813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5.0177279999999991</v>
      </c>
      <c r="O7">
        <f>TPDDL_ISGS_exbus!BB7</f>
        <v>265.50821057344024</v>
      </c>
      <c r="P7" s="77">
        <v>70.52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336.02000000000004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7.55</v>
      </c>
      <c r="AB7" s="117">
        <f>-STOA!P7</f>
        <v>0</v>
      </c>
      <c r="AC7">
        <f t="shared" si="0"/>
        <v>7.0628397741793689</v>
      </c>
      <c r="AD7">
        <f t="shared" si="1"/>
        <v>795.33170129708765</v>
      </c>
      <c r="AE7">
        <f>'IDT-1'!F7</f>
        <v>0</v>
      </c>
      <c r="AF7" s="26"/>
      <c r="AG7">
        <f t="shared" si="2"/>
        <v>795.33170129708765</v>
      </c>
      <c r="AI7" s="75">
        <f>PXIL!J7</f>
        <v>0</v>
      </c>
      <c r="AJ7" s="75">
        <f>PXIL!P7</f>
        <v>0</v>
      </c>
      <c r="AK7" s="75">
        <f>RTM_IEX!J7</f>
        <v>19.27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53.645137756026813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5.163727999999999</v>
      </c>
      <c r="O8">
        <f>TPDDL_ISGS_exbus!BB8</f>
        <v>267.43146951624033</v>
      </c>
      <c r="P8" s="77">
        <v>70.52</v>
      </c>
      <c r="Q8" s="77">
        <v>26.656402644717311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336.08000000000004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7.55</v>
      </c>
      <c r="AB8" s="117">
        <f>-STOA!P8</f>
        <v>0</v>
      </c>
      <c r="AC8">
        <f t="shared" si="0"/>
        <v>7.4206975961495223</v>
      </c>
      <c r="AD8">
        <f t="shared" si="1"/>
        <v>835.63950506263495</v>
      </c>
      <c r="AE8">
        <f>'IDT-1'!F8</f>
        <v>0</v>
      </c>
      <c r="AF8" s="26"/>
      <c r="AG8">
        <f t="shared" si="2"/>
        <v>835.63950506263495</v>
      </c>
      <c r="AI8" s="75">
        <f>PXIL!J8</f>
        <v>0</v>
      </c>
      <c r="AJ8" s="75">
        <f>PXIL!P8</f>
        <v>0</v>
      </c>
      <c r="AK8" s="75">
        <f>RTM_IEX!J8</f>
        <v>57.8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53.645137756026813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5.2922079999999987</v>
      </c>
      <c r="O9">
        <f>TPDDL_ISGS_exbus!BB9</f>
        <v>238.20425713346935</v>
      </c>
      <c r="P9" s="77">
        <v>27.99</v>
      </c>
      <c r="Q9" s="77">
        <v>7.4613529198404063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332.40000000000003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7.55</v>
      </c>
      <c r="AB9" s="117">
        <f>-STOA!P9</f>
        <v>0</v>
      </c>
      <c r="AC9">
        <f t="shared" si="0"/>
        <v>6.7585523136022223</v>
      </c>
      <c r="AD9">
        <f t="shared" si="1"/>
        <v>761.05786823753442</v>
      </c>
      <c r="AE9">
        <f>'IDT-1'!F9</f>
        <v>0</v>
      </c>
      <c r="AF9" s="26"/>
      <c r="AG9">
        <f t="shared" si="2"/>
        <v>761.05786823753442</v>
      </c>
      <c r="AI9" s="75">
        <f>PXIL!J9</f>
        <v>0</v>
      </c>
      <c r="AJ9" s="75">
        <f>PXIL!P9</f>
        <v>0</v>
      </c>
      <c r="AK9" s="75">
        <f>RTM_IEX!J9</f>
        <v>77.06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53.645137756026813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5.454559999999999</v>
      </c>
      <c r="O10">
        <f>TPDDL_ISGS_exbus!BB10</f>
        <v>236.69352545906935</v>
      </c>
      <c r="P10" s="77">
        <v>27.99</v>
      </c>
      <c r="Q10" s="77">
        <v>7.4613529198404063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332.49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7.55</v>
      </c>
      <c r="AB10" s="117">
        <f>-STOA!P10</f>
        <v>0</v>
      </c>
      <c r="AC10">
        <f t="shared" si="0"/>
        <v>7.0865425724675006</v>
      </c>
      <c r="AD10">
        <f t="shared" si="1"/>
        <v>798.00149830426903</v>
      </c>
      <c r="AE10">
        <f>'IDT-1'!F10</f>
        <v>0</v>
      </c>
      <c r="AF10" s="26"/>
      <c r="AG10">
        <f t="shared" si="2"/>
        <v>798.00149830426903</v>
      </c>
      <c r="AI10" s="75">
        <f>PXIL!J10</f>
        <v>0</v>
      </c>
      <c r="AJ10" s="75">
        <f>PXIL!P10</f>
        <v>0</v>
      </c>
      <c r="AK10" s="75">
        <f>RTM_IEX!J10</f>
        <v>115.59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53.645137756026813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5.258335999999999</v>
      </c>
      <c r="O11">
        <f>TPDDL_ISGS_exbus!BB11</f>
        <v>263.61750447706078</v>
      </c>
      <c r="P11" s="77">
        <v>70.52</v>
      </c>
      <c r="Q11" s="77">
        <v>26.656402644717311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332.49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7.47</v>
      </c>
      <c r="AB11" s="117">
        <f>-STOA!P11</f>
        <v>0</v>
      </c>
      <c r="AC11">
        <f t="shared" si="0"/>
        <v>7.113375079870603</v>
      </c>
      <c r="AD11">
        <f t="shared" si="1"/>
        <v>740.7574705397343</v>
      </c>
      <c r="AE11">
        <f>'IDT-1'!F11</f>
        <v>0</v>
      </c>
      <c r="AF11" s="26"/>
      <c r="AG11">
        <f t="shared" si="2"/>
        <v>740.7574705397343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53.645137756026813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5.3097279999999989</v>
      </c>
      <c r="O12">
        <f>TPDDL_ISGS_exbus!BB12</f>
        <v>263.61750447706078</v>
      </c>
      <c r="P12" s="77">
        <v>70.52</v>
      </c>
      <c r="Q12" s="77">
        <v>26.656402644717311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332.6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7.47</v>
      </c>
      <c r="AB12" s="117">
        <f>-STOA!P12</f>
        <v>0</v>
      </c>
      <c r="AC12">
        <f t="shared" si="0"/>
        <v>6.8484515038047435</v>
      </c>
      <c r="AD12">
        <f t="shared" si="1"/>
        <v>771.1837861158001</v>
      </c>
      <c r="AE12">
        <f>'IDT-1'!F12</f>
        <v>0</v>
      </c>
      <c r="AF12" s="26"/>
      <c r="AG12">
        <f t="shared" si="2"/>
        <v>771.1837861158001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53.645137756026813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5.5059519999999997</v>
      </c>
      <c r="O13">
        <f>TPDDL_ISGS_exbus!BB13</f>
        <v>263.61750447706078</v>
      </c>
      <c r="P13" s="77">
        <v>70.52</v>
      </c>
      <c r="Q13" s="77">
        <v>26.656402644717311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345.25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7.47</v>
      </c>
      <c r="AB13" s="117">
        <f>-STOA!P13</f>
        <v>0</v>
      </c>
      <c r="AC13">
        <f t="shared" si="0"/>
        <v>7.0502795502266959</v>
      </c>
      <c r="AD13">
        <f t="shared" si="1"/>
        <v>773.82818206937816</v>
      </c>
      <c r="AE13">
        <f>'IDT-1'!F13</f>
        <v>0</v>
      </c>
      <c r="AF13" s="26"/>
      <c r="AG13">
        <f t="shared" si="2"/>
        <v>773.82818206937816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53.645137756026813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5.3938240000000004</v>
      </c>
      <c r="O14">
        <f>TPDDL_ISGS_exbus!BB14</f>
        <v>263.61750447706078</v>
      </c>
      <c r="P14" s="77">
        <v>70.52</v>
      </c>
      <c r="Q14" s="77">
        <v>26.656402644717311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345.35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7.47</v>
      </c>
      <c r="AB14" s="117">
        <f>-STOA!P14</f>
        <v>0</v>
      </c>
      <c r="AC14">
        <f t="shared" si="0"/>
        <v>7.0501728238266965</v>
      </c>
      <c r="AD14">
        <f t="shared" si="1"/>
        <v>773.81616079577827</v>
      </c>
      <c r="AE14">
        <f>'IDT-1'!F14</f>
        <v>0</v>
      </c>
      <c r="AF14" s="26"/>
      <c r="AG14">
        <f t="shared" si="2"/>
        <v>773.81616079577827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5.1462079999999988</v>
      </c>
      <c r="O15">
        <f>TPDDL_ISGS_exbus!BB15</f>
        <v>263.16319994586075</v>
      </c>
      <c r="P15" s="77">
        <v>70.52</v>
      </c>
      <c r="Q15" s="77">
        <v>26.656402644717311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345.34999999999997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7.47</v>
      </c>
      <c r="AB15" s="117">
        <f>-STOA!P15</f>
        <v>0</v>
      </c>
      <c r="AC15">
        <f t="shared" si="0"/>
        <v>7.53249700479045</v>
      </c>
      <c r="AD15">
        <f t="shared" si="1"/>
        <v>727.69949625731306</v>
      </c>
      <c r="AE15">
        <f>'IDT-1'!F15</f>
        <v>0</v>
      </c>
      <c r="AF15" s="26"/>
      <c r="AG15">
        <f t="shared" si="2"/>
        <v>727.69949625731306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5.208111999999999</v>
      </c>
      <c r="O16">
        <f>TPDDL_ISGS_exbus!BB16</f>
        <v>263.16319994586075</v>
      </c>
      <c r="P16" s="77">
        <v>70.52</v>
      </c>
      <c r="Q16" s="77">
        <v>26.656402644717311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345.40999999999997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7.47</v>
      </c>
      <c r="AB16" s="117">
        <f>-STOA!P16</f>
        <v>0</v>
      </c>
      <c r="AC16">
        <f t="shared" si="0"/>
        <v>7.0896633838806835</v>
      </c>
      <c r="AD16">
        <f t="shared" si="1"/>
        <v>778.26423387822285</v>
      </c>
      <c r="AE16">
        <f>'IDT-1'!F16</f>
        <v>0</v>
      </c>
      <c r="AF16" s="26"/>
      <c r="AG16">
        <f t="shared" si="2"/>
        <v>778.26423387822285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5.2700159999999983</v>
      </c>
      <c r="O17">
        <f>TPDDL_ISGS_exbus!BB17</f>
        <v>263.16319994586075</v>
      </c>
      <c r="P17" s="77">
        <v>70.52</v>
      </c>
      <c r="Q17" s="77">
        <v>26.656402644717311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343.65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7.47</v>
      </c>
      <c r="AB17" s="117">
        <f>-STOA!P17</f>
        <v>0</v>
      </c>
      <c r="AC17">
        <f t="shared" si="0"/>
        <v>7.1191107766916604</v>
      </c>
      <c r="AD17">
        <f t="shared" si="1"/>
        <v>771.5366904854119</v>
      </c>
      <c r="AE17">
        <f>'IDT-1'!F17</f>
        <v>0</v>
      </c>
      <c r="AF17" s="26"/>
      <c r="AG17">
        <f t="shared" si="2"/>
        <v>771.5366904854119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5.3038879999999997</v>
      </c>
      <c r="O18">
        <f>TPDDL_ISGS_exbus!BB18</f>
        <v>268.76158165686076</v>
      </c>
      <c r="P18" s="77">
        <v>70.52</v>
      </c>
      <c r="Q18" s="77">
        <v>26.656402644717311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343.71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7.47</v>
      </c>
      <c r="AB18" s="117">
        <f>-STOA!P18</f>
        <v>0</v>
      </c>
      <c r="AC18">
        <f t="shared" si="0"/>
        <v>7.1248119717374845</v>
      </c>
      <c r="AD18">
        <f t="shared" si="1"/>
        <v>782.22324300136597</v>
      </c>
      <c r="AE18">
        <f>'IDT-1'!F18</f>
        <v>0</v>
      </c>
      <c r="AF18" s="26"/>
      <c r="AG18">
        <f t="shared" si="2"/>
        <v>782.22324300136597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5.1742399999999993</v>
      </c>
      <c r="O19">
        <f>TPDDL_ISGS_exbus!BB19</f>
        <v>275.74245052431382</v>
      </c>
      <c r="P19" s="77">
        <v>70.52</v>
      </c>
      <c r="Q19" s="77">
        <v>26.656402644717311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355.4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7.37</v>
      </c>
      <c r="AB19" s="117">
        <f>-STOA!P19</f>
        <v>0</v>
      </c>
      <c r="AC19">
        <f t="shared" si="0"/>
        <v>7.9973449171466955</v>
      </c>
      <c r="AD19">
        <f t="shared" si="1"/>
        <v>719.79193092340984</v>
      </c>
      <c r="AE19">
        <f>'IDT-1'!F19</f>
        <v>0</v>
      </c>
      <c r="AF19" s="26"/>
      <c r="AG19">
        <f t="shared" si="2"/>
        <v>719.79193092340984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5.2700159999999983</v>
      </c>
      <c r="O20">
        <f>TPDDL_ISGS_exbus!BB20</f>
        <v>277.4039898146907</v>
      </c>
      <c r="P20" s="77">
        <v>70.52</v>
      </c>
      <c r="Q20" s="77">
        <v>26.656402644717311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355.5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7.37</v>
      </c>
      <c r="AB20" s="117">
        <f>-STOA!P20</f>
        <v>0</v>
      </c>
      <c r="AC20">
        <f t="shared" si="0"/>
        <v>7.4810016403702937</v>
      </c>
      <c r="AD20">
        <f t="shared" si="1"/>
        <v>782.16558949056309</v>
      </c>
      <c r="AE20">
        <f>'IDT-1'!F20</f>
        <v>0</v>
      </c>
      <c r="AF20" s="26"/>
      <c r="AG20">
        <f t="shared" si="2"/>
        <v>782.16558949056309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12.192319322648927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5.1800799999999985</v>
      </c>
      <c r="O21">
        <f>TPDDL_ISGS_exbus!BB21</f>
        <v>279.09154741586076</v>
      </c>
      <c r="P21" s="77">
        <v>70.52</v>
      </c>
      <c r="Q21" s="77">
        <v>26.656402644717311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355.55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7.37</v>
      </c>
      <c r="AB21" s="117">
        <f>-STOA!P21</f>
        <v>0</v>
      </c>
      <c r="AC21">
        <f t="shared" si="0"/>
        <v>7.4955503849554335</v>
      </c>
      <c r="AD21">
        <f t="shared" si="1"/>
        <v>783.80430717610761</v>
      </c>
      <c r="AE21">
        <f>'IDT-1'!F21</f>
        <v>0</v>
      </c>
      <c r="AF21" s="26"/>
      <c r="AG21">
        <f t="shared" si="2"/>
        <v>783.80430717610761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12.192319322648927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5.1917599999999995</v>
      </c>
      <c r="O22">
        <f>TPDDL_ISGS_exbus!BB22</f>
        <v>279.9200651963726</v>
      </c>
      <c r="P22" s="77">
        <v>70.52</v>
      </c>
      <c r="Q22" s="77">
        <v>26.656402644717311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355.57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7.37</v>
      </c>
      <c r="AB22" s="117">
        <f>-STOA!P22</f>
        <v>0</v>
      </c>
      <c r="AC22">
        <f t="shared" si="0"/>
        <v>7.5919014006458916</v>
      </c>
      <c r="AD22">
        <f t="shared" si="1"/>
        <v>774.56815394092894</v>
      </c>
      <c r="AE22">
        <f>'IDT-1'!F22</f>
        <v>0</v>
      </c>
      <c r="AF22" s="26"/>
      <c r="AG22">
        <f t="shared" si="2"/>
        <v>774.56815394092894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5.0679519999999991</v>
      </c>
      <c r="O23">
        <f>TPDDL_ISGS_exbus!BB23</f>
        <v>286.76750613147937</v>
      </c>
      <c r="P23" s="77">
        <v>70.52</v>
      </c>
      <c r="Q23" s="77">
        <v>26.656402644717311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355.47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7.37</v>
      </c>
      <c r="AB23" s="117">
        <f>-STOA!P23</f>
        <v>0</v>
      </c>
      <c r="AC23">
        <f t="shared" si="0"/>
        <v>8.1828273473117061</v>
      </c>
      <c r="AD23">
        <f t="shared" si="1"/>
        <v>720.59521610041043</v>
      </c>
      <c r="AE23">
        <f>'IDT-1'!F23</f>
        <v>0</v>
      </c>
      <c r="AF23" s="26"/>
      <c r="AG23">
        <f t="shared" si="2"/>
        <v>720.59521610041043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4.8612159999999998</v>
      </c>
      <c r="O24">
        <f>TPDDL_ISGS_exbus!BB24</f>
        <v>298.58457002164477</v>
      </c>
      <c r="P24" s="77">
        <v>70.52</v>
      </c>
      <c r="Q24" s="77">
        <v>26.656402644717311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355.45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7.37</v>
      </c>
      <c r="AB24" s="117">
        <f>-STOA!P24</f>
        <v>0</v>
      </c>
      <c r="AC24">
        <f t="shared" si="0"/>
        <v>7.8409158566353963</v>
      </c>
      <c r="AD24">
        <f t="shared" si="1"/>
        <v>782.52745548125199</v>
      </c>
      <c r="AE24">
        <f>'IDT-1'!F24</f>
        <v>0</v>
      </c>
      <c r="AF24" s="26"/>
      <c r="AG24">
        <f t="shared" si="2"/>
        <v>782.52745548125199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5.1240159999999983</v>
      </c>
      <c r="O25">
        <f>TPDDL_ISGS_exbus!BB25</f>
        <v>325.52284396301218</v>
      </c>
      <c r="P25" s="77">
        <v>70.52</v>
      </c>
      <c r="Q25" s="77">
        <v>26.656402644717311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355.36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7.37</v>
      </c>
      <c r="AB25" s="117">
        <f>-STOA!P25</f>
        <v>0</v>
      </c>
      <c r="AC25">
        <f t="shared" si="0"/>
        <v>8.1682745825413825</v>
      </c>
      <c r="AD25">
        <f t="shared" si="1"/>
        <v>799.31117069671359</v>
      </c>
      <c r="AE25">
        <f>'IDT-1'!F25</f>
        <v>0</v>
      </c>
      <c r="AF25" s="26"/>
      <c r="AG25">
        <f t="shared" si="2"/>
        <v>799.31117069671359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5.1859199999999994</v>
      </c>
      <c r="O26">
        <f>TPDDL_ISGS_exbus!BB26</f>
        <v>338.05832394961203</v>
      </c>
      <c r="P26" s="77">
        <v>70.52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355.31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7.37</v>
      </c>
      <c r="AB26" s="117">
        <f>-STOA!P26</f>
        <v>0</v>
      </c>
      <c r="AC26">
        <f t="shared" si="0"/>
        <v>8.2786352183499492</v>
      </c>
      <c r="AD26">
        <f t="shared" si="1"/>
        <v>811.74179140278761</v>
      </c>
      <c r="AE26">
        <f>'IDT-1'!F26</f>
        <v>0</v>
      </c>
      <c r="AF26" s="26"/>
      <c r="AG26">
        <f t="shared" si="2"/>
        <v>811.74179140278761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57.777335731083149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5.0574399999999988</v>
      </c>
      <c r="O27">
        <f>TPDDL_ISGS_exbus!BB27</f>
        <v>341.65021812470007</v>
      </c>
      <c r="P27" s="77">
        <v>70.52</v>
      </c>
      <c r="Q27" s="77">
        <v>26.65</v>
      </c>
      <c r="R27" s="80">
        <v>5.6070348837209298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355.10999999999996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7.28</v>
      </c>
      <c r="AB27" s="117">
        <f>-STOA!P27</f>
        <v>0</v>
      </c>
      <c r="AC27">
        <f t="shared" si="0"/>
        <v>8.8803594580511351</v>
      </c>
      <c r="AD27">
        <f t="shared" si="1"/>
        <v>758.98513402325307</v>
      </c>
      <c r="AE27">
        <f>'IDT-1'!F27</f>
        <v>0</v>
      </c>
      <c r="AF27" s="26"/>
      <c r="AG27">
        <f t="shared" si="2"/>
        <v>758.98513402325307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57.777335731083149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4.9838559999999994</v>
      </c>
      <c r="O28">
        <f>TPDDL_ISGS_exbus!BB28</f>
        <v>352.99395812512853</v>
      </c>
      <c r="P28" s="77">
        <v>70.52</v>
      </c>
      <c r="Q28" s="77">
        <v>26.65</v>
      </c>
      <c r="R28" s="80">
        <v>10.427035247299603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355.08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-56</v>
      </c>
      <c r="AA28" s="117">
        <f>STOA!J28</f>
        <v>7.28</v>
      </c>
      <c r="AB28" s="117">
        <f>-STOA!P28</f>
        <v>0</v>
      </c>
      <c r="AC28">
        <f t="shared" si="0"/>
        <v>8.5866605854668254</v>
      </c>
      <c r="AD28">
        <f t="shared" si="1"/>
        <v>824.33898925984442</v>
      </c>
      <c r="AE28">
        <f>'IDT-1'!F28</f>
        <v>0</v>
      </c>
      <c r="AF28" s="26"/>
      <c r="AG28">
        <f t="shared" si="2"/>
        <v>824.33898925984442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57.777335731083149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4.9896959999999995</v>
      </c>
      <c r="O29">
        <f>TPDDL_ISGS_exbus!BB29</f>
        <v>363.52415055111885</v>
      </c>
      <c r="P29" s="77">
        <v>70.52</v>
      </c>
      <c r="Q29" s="77">
        <v>26.65</v>
      </c>
      <c r="R29" s="80">
        <v>11.7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382.99000000000007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-157.1</v>
      </c>
      <c r="AA29" s="117">
        <f>STOA!J29</f>
        <v>7.28</v>
      </c>
      <c r="AB29" s="117">
        <f>-STOA!P29</f>
        <v>0</v>
      </c>
      <c r="AC29">
        <f t="shared" si="0"/>
        <v>10.397642540300321</v>
      </c>
      <c r="AD29">
        <f t="shared" si="1"/>
        <v>855.35700448370164</v>
      </c>
      <c r="AE29">
        <f>'IDT-1'!F29</f>
        <v>0</v>
      </c>
      <c r="AF29" s="26"/>
      <c r="AG29">
        <f t="shared" si="2"/>
        <v>855.35700448370164</v>
      </c>
      <c r="AI29" s="75">
        <f>PXIL!J29</f>
        <v>0</v>
      </c>
      <c r="AJ29" s="75">
        <f>PXIL!P29</f>
        <v>0</v>
      </c>
      <c r="AK29" s="75">
        <f>RTM_IEX!J29</f>
        <v>77.06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69.596849966055672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5.3143999999999982</v>
      </c>
      <c r="O30">
        <f>TPDDL_ISGS_exbus!BB30</f>
        <v>363.52415055111885</v>
      </c>
      <c r="P30" s="77">
        <v>70.52</v>
      </c>
      <c r="Q30" s="77">
        <v>26.65</v>
      </c>
      <c r="R30" s="80">
        <v>11.7</v>
      </c>
      <c r="S30" s="80">
        <v>0</v>
      </c>
      <c r="T30" s="78">
        <f>SUMPRODUCT(LTA!F30:AJ30,LTA!F$101:AJ$101,LTA!F$105:AJ$105)</f>
        <v>5.09</v>
      </c>
      <c r="U30" s="78">
        <f>SUMPRODUCT(LTA!F30:AJ30,LTA!F$102:AJ$102,LTA!F$105:AJ$105)</f>
        <v>411.53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-224</v>
      </c>
      <c r="AA30" s="117">
        <f>STOA!J30</f>
        <v>7.28</v>
      </c>
      <c r="AB30" s="117">
        <f>-STOA!P30</f>
        <v>0</v>
      </c>
      <c r="AC30">
        <f t="shared" si="0"/>
        <v>11.714634392002946</v>
      </c>
      <c r="AD30">
        <f t="shared" si="1"/>
        <v>869.30423086697158</v>
      </c>
      <c r="AE30">
        <f>'IDT-1'!F30</f>
        <v>0</v>
      </c>
      <c r="AF30" s="26"/>
      <c r="AG30">
        <f t="shared" si="2"/>
        <v>869.30423086697158</v>
      </c>
      <c r="AI30" s="75">
        <f>PXIL!J30</f>
        <v>0</v>
      </c>
      <c r="AJ30" s="75">
        <f>PXIL!P30</f>
        <v>0</v>
      </c>
      <c r="AK30" s="75">
        <f>RTM_IEX!J30</f>
        <v>115.6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69.596849966055672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5.0294079999999992</v>
      </c>
      <c r="O31">
        <f>TPDDL_ISGS_exbus!BB31</f>
        <v>361.89134867911883</v>
      </c>
      <c r="P31" s="77">
        <v>70.52</v>
      </c>
      <c r="Q31" s="77">
        <v>26.65</v>
      </c>
      <c r="R31" s="80">
        <v>11.7</v>
      </c>
      <c r="S31" s="80">
        <v>0</v>
      </c>
      <c r="T31" s="78">
        <f>SUMPRODUCT(LTA!F31:AJ31,LTA!F$101:AJ$101,LTA!F$105:AJ$105)</f>
        <v>12.42</v>
      </c>
      <c r="U31" s="78">
        <f>SUMPRODUCT(LTA!F31:AJ31,LTA!F$102:AJ$102,LTA!F$105:AJ$105)</f>
        <v>420.40999999999997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-234</v>
      </c>
      <c r="AA31" s="117">
        <f>STOA!J31</f>
        <v>7.28</v>
      </c>
      <c r="AB31" s="117">
        <f>-STOA!P31</f>
        <v>0</v>
      </c>
      <c r="AC31">
        <f t="shared" si="0"/>
        <v>11.674867081151298</v>
      </c>
      <c r="AD31">
        <f t="shared" si="1"/>
        <v>844.73620430582309</v>
      </c>
      <c r="AE31">
        <f>'IDT-1'!F31</f>
        <v>0</v>
      </c>
      <c r="AF31" s="26"/>
      <c r="AG31">
        <f t="shared" si="2"/>
        <v>844.73620430582309</v>
      </c>
      <c r="AI31" s="75">
        <f>PXIL!J31</f>
        <v>0</v>
      </c>
      <c r="AJ31" s="75">
        <f>PXIL!P31</f>
        <v>0</v>
      </c>
      <c r="AK31" s="75">
        <f>RTM_IEX!J31</f>
        <v>86.7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69.596849966055672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5.3202399999999992</v>
      </c>
      <c r="O32">
        <f>TPDDL_ISGS_exbus!BB32</f>
        <v>354.57290230971881</v>
      </c>
      <c r="P32" s="77">
        <v>70.52</v>
      </c>
      <c r="Q32" s="77">
        <v>26.65</v>
      </c>
      <c r="R32" s="80">
        <v>11.7</v>
      </c>
      <c r="S32" s="80">
        <v>0</v>
      </c>
      <c r="T32" s="78">
        <f>SUMPRODUCT(LTA!F32:AJ32,LTA!F$101:AJ$101,LTA!F$105:AJ$105)</f>
        <v>19.93</v>
      </c>
      <c r="U32" s="78">
        <f>SUMPRODUCT(LTA!F32:AJ32,LTA!F$102:AJ$102,LTA!F$105:AJ$105)</f>
        <v>429.43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-221</v>
      </c>
      <c r="AA32" s="117">
        <f>STOA!J32</f>
        <v>7.28</v>
      </c>
      <c r="AB32" s="117">
        <f>-STOA!P32</f>
        <v>0</v>
      </c>
      <c r="AC32">
        <f t="shared" si="0"/>
        <v>11.897392416912039</v>
      </c>
      <c r="AD32">
        <f t="shared" si="1"/>
        <v>895.91606460066248</v>
      </c>
      <c r="AE32">
        <f>'IDT-1'!F32</f>
        <v>0</v>
      </c>
      <c r="AF32" s="26"/>
      <c r="AG32">
        <f t="shared" si="2"/>
        <v>895.91606460066248</v>
      </c>
      <c r="AI32" s="75">
        <f>PXIL!J32</f>
        <v>0</v>
      </c>
      <c r="AJ32" s="75">
        <f>PXIL!P32</f>
        <v>0</v>
      </c>
      <c r="AK32" s="75">
        <f>RTM_IEX!J32</f>
        <v>115.6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57.777335731083149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5.1695679999999999</v>
      </c>
      <c r="O33">
        <f>TPDDL_ISGS_exbus!BB33</f>
        <v>330.2379865384305</v>
      </c>
      <c r="P33" s="77">
        <v>70.69</v>
      </c>
      <c r="Q33" s="77">
        <v>26.65</v>
      </c>
      <c r="R33" s="80">
        <v>11.7</v>
      </c>
      <c r="S33" s="80">
        <v>0</v>
      </c>
      <c r="T33" s="78">
        <f>SUMPRODUCT(LTA!F33:AJ33,LTA!F$101:AJ$101,LTA!F$105:AJ$105)</f>
        <v>28.339999999999996</v>
      </c>
      <c r="U33" s="78">
        <f>SUMPRODUCT(LTA!F33:AJ33,LTA!F$102:AJ$102,LTA!F$105:AJ$105)</f>
        <v>416.79999999999995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7.28</v>
      </c>
      <c r="AB33" s="117">
        <f>-STOA!P33</f>
        <v>0</v>
      </c>
      <c r="AC33">
        <f t="shared" si="0"/>
        <v>9.5395153642932655</v>
      </c>
      <c r="AD33">
        <f t="shared" si="1"/>
        <v>853.31883964702024</v>
      </c>
      <c r="AE33">
        <f>'IDT-1'!F33</f>
        <v>0</v>
      </c>
      <c r="AF33" s="26"/>
      <c r="AG33">
        <f t="shared" si="2"/>
        <v>853.31883964702024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57.777335731083149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5.2197919999999991</v>
      </c>
      <c r="O34">
        <f>TPDDL_ISGS_exbus!BB34</f>
        <v>294.1393185244707</v>
      </c>
      <c r="P34" s="77">
        <v>70.69</v>
      </c>
      <c r="Q34" s="77">
        <v>26.65</v>
      </c>
      <c r="R34" s="80">
        <v>11.7</v>
      </c>
      <c r="S34" s="80">
        <v>0</v>
      </c>
      <c r="T34" s="78">
        <f>SUMPRODUCT(LTA!F34:AJ34,LTA!F$101:AJ$101,LTA!F$105:AJ$105)</f>
        <v>40.96</v>
      </c>
      <c r="U34" s="78">
        <f>SUMPRODUCT(LTA!F34:AJ34,LTA!F$102:AJ$102,LTA!F$105:AJ$105)</f>
        <v>401.43999999999994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7.28</v>
      </c>
      <c r="AB34" s="117">
        <f>-STOA!P34</f>
        <v>0</v>
      </c>
      <c r="AC34">
        <f t="shared" si="0"/>
        <v>8.354708100743828</v>
      </c>
      <c r="AD34">
        <f t="shared" si="1"/>
        <v>910.70987998546968</v>
      </c>
      <c r="AE34">
        <f>'IDT-1'!F34</f>
        <v>0</v>
      </c>
      <c r="AF34" s="26"/>
      <c r="AG34">
        <f t="shared" si="2"/>
        <v>910.70987998546968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57.777335731083149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5.0901439999999987</v>
      </c>
      <c r="O35">
        <f>TPDDL_ISGS_exbus!BB35</f>
        <v>287.88029976570368</v>
      </c>
      <c r="P35" s="77">
        <v>70.69</v>
      </c>
      <c r="Q35" s="77">
        <v>26.66</v>
      </c>
      <c r="R35" s="80">
        <v>17.700000000000003</v>
      </c>
      <c r="S35" s="80">
        <v>0</v>
      </c>
      <c r="T35" s="78">
        <f>SUMPRODUCT(LTA!F35:AJ35,LTA!F$101:AJ$101,LTA!F$105:AJ$105)</f>
        <v>47.1</v>
      </c>
      <c r="U35" s="78">
        <f>SUMPRODUCT(LTA!F35:AJ35,LTA!F$102:AJ$102,LTA!F$105:AJ$105)</f>
        <v>410.53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7.28</v>
      </c>
      <c r="AB35" s="117">
        <f>-STOA!P35</f>
        <v>0</v>
      </c>
      <c r="AC35">
        <f t="shared" si="0"/>
        <v>9.1069156014383843</v>
      </c>
      <c r="AD35">
        <f t="shared" si="1"/>
        <v>854.81432863714838</v>
      </c>
      <c r="AE35">
        <f>'IDT-1'!F35</f>
        <v>0</v>
      </c>
      <c r="AF35" s="26"/>
      <c r="AG35">
        <f t="shared" si="2"/>
        <v>854.81432863714838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57.777335731083149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5.2863679999999995</v>
      </c>
      <c r="O36">
        <f>TPDDL_ISGS_exbus!BB36</f>
        <v>282.11568279290788</v>
      </c>
      <c r="P36" s="77">
        <v>70.69</v>
      </c>
      <c r="Q36" s="77">
        <v>26.66</v>
      </c>
      <c r="R36" s="80">
        <v>17.700000000000003</v>
      </c>
      <c r="S36" s="80">
        <v>0</v>
      </c>
      <c r="T36" s="78">
        <f>SUMPRODUCT(LTA!F36:AJ36,LTA!F$101:AJ$101,LTA!F$105:AJ$105)</f>
        <v>56.28</v>
      </c>
      <c r="U36" s="78">
        <f>SUMPRODUCT(LTA!F36:AJ36,LTA!F$102:AJ$102,LTA!F$105:AJ$105)</f>
        <v>419.91999999999996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7.28</v>
      </c>
      <c r="AB36" s="117">
        <f>-STOA!P36</f>
        <v>0</v>
      </c>
      <c r="AC36">
        <f t="shared" si="0"/>
        <v>8.9105952800009458</v>
      </c>
      <c r="AD36">
        <f t="shared" si="1"/>
        <v>903.01225598578992</v>
      </c>
      <c r="AE36">
        <f>'IDT-1'!F36</f>
        <v>0</v>
      </c>
      <c r="AF36" s="26"/>
      <c r="AG36">
        <f t="shared" si="2"/>
        <v>903.01225598578992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5.3704639999999984</v>
      </c>
      <c r="O37">
        <f>TPDDL_ISGS_exbus!BB37</f>
        <v>299.08222999206839</v>
      </c>
      <c r="P37" s="77">
        <v>70.523291942862485</v>
      </c>
      <c r="Q37" s="77">
        <v>26.660000000000004</v>
      </c>
      <c r="R37" s="80">
        <v>17.700000000000003</v>
      </c>
      <c r="S37" s="80">
        <v>0</v>
      </c>
      <c r="T37" s="78">
        <f>SUMPRODUCT(LTA!F37:AJ37,LTA!F$101:AJ$101,LTA!F$105:AJ$105)</f>
        <v>63.550000000000004</v>
      </c>
      <c r="U37" s="78">
        <f>SUMPRODUCT(LTA!F37:AJ37,LTA!F$102:AJ$102,LTA!F$105:AJ$105)</f>
        <v>428.59999999999997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7.28</v>
      </c>
      <c r="AB37" s="117">
        <f>-STOA!P37</f>
        <v>0</v>
      </c>
      <c r="AC37">
        <f t="shared" si="0"/>
        <v>8.9414214469329405</v>
      </c>
      <c r="AD37">
        <f t="shared" si="1"/>
        <v>966.75074715952337</v>
      </c>
      <c r="AE37">
        <f>'IDT-1'!F37</f>
        <v>0</v>
      </c>
      <c r="AF37" s="26"/>
      <c r="AG37">
        <f t="shared" si="2"/>
        <v>966.75074715952337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5.2139519999999999</v>
      </c>
      <c r="O38">
        <f>TPDDL_ISGS_exbus!BB38</f>
        <v>299.05693196963279</v>
      </c>
      <c r="P38" s="77">
        <v>70.523291942862485</v>
      </c>
      <c r="Q38" s="77">
        <v>26.660000000000004</v>
      </c>
      <c r="R38" s="80">
        <v>17.700000000000003</v>
      </c>
      <c r="S38" s="80">
        <v>0</v>
      </c>
      <c r="T38" s="78">
        <f>SUMPRODUCT(LTA!F38:AJ38,LTA!F$101:AJ$101,LTA!F$105:AJ$105)</f>
        <v>68.790000000000006</v>
      </c>
      <c r="U38" s="78">
        <f>SUMPRODUCT(LTA!F38:AJ38,LTA!F$102:AJ$102,LTA!F$105:AJ$105)</f>
        <v>437.14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7.28</v>
      </c>
      <c r="AB38" s="117">
        <f>-STOA!P38</f>
        <v>0</v>
      </c>
      <c r="AC38">
        <f t="shared" si="0"/>
        <v>9.5049918948452756</v>
      </c>
      <c r="AD38">
        <f t="shared" si="1"/>
        <v>929.78536668917548</v>
      </c>
      <c r="AE38">
        <f>'IDT-1'!F38</f>
        <v>0</v>
      </c>
      <c r="AF38" s="26"/>
      <c r="AG38">
        <f t="shared" si="2"/>
        <v>929.78536668917548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5.1298559999999993</v>
      </c>
      <c r="O39">
        <f>TPDDL_ISGS_exbus!BB39</f>
        <v>282.48037679843287</v>
      </c>
      <c r="P39" s="77">
        <v>70.524513279999994</v>
      </c>
      <c r="Q39" s="77">
        <v>26.660000000000004</v>
      </c>
      <c r="R39" s="80">
        <v>17.700000000000003</v>
      </c>
      <c r="S39" s="80">
        <v>0</v>
      </c>
      <c r="T39" s="78">
        <f>SUMPRODUCT(LTA!F39:AJ39,LTA!F$101:AJ$101,LTA!F$105:AJ$105)</f>
        <v>74.73</v>
      </c>
      <c r="U39" s="78">
        <f>SUMPRODUCT(LTA!F39:AJ39,LTA!F$102:AJ$102,LTA!F$105:AJ$105)</f>
        <v>445.33999999999992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7.1899999999999995</v>
      </c>
      <c r="AB39" s="117">
        <f>-STOA!P39</f>
        <v>0</v>
      </c>
      <c r="AC39">
        <f t="shared" si="0"/>
        <v>9.4820289123055268</v>
      </c>
      <c r="AD39">
        <f t="shared" si="1"/>
        <v>927.19889983765279</v>
      </c>
      <c r="AE39">
        <f>'IDT-1'!F39</f>
        <v>0</v>
      </c>
      <c r="AF39" s="26"/>
      <c r="AG39">
        <f t="shared" si="2"/>
        <v>927.19889983765279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5.2303039999999994</v>
      </c>
      <c r="O40">
        <f>TPDDL_ISGS_exbus!BB40</f>
        <v>277.93008614923281</v>
      </c>
      <c r="P40" s="77">
        <v>70.524513279999994</v>
      </c>
      <c r="Q40" s="77">
        <v>26.660000000000004</v>
      </c>
      <c r="R40" s="80">
        <v>17.700000000000003</v>
      </c>
      <c r="S40" s="80">
        <v>0</v>
      </c>
      <c r="T40" s="78">
        <f>SUMPRODUCT(LTA!F40:AJ40,LTA!F$101:AJ$101,LTA!F$105:AJ$105)</f>
        <v>81.83</v>
      </c>
      <c r="U40" s="78">
        <f>SUMPRODUCT(LTA!F40:AJ40,LTA!F$102:AJ$102,LTA!F$105:AJ$105)</f>
        <v>452.74999999999994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7.1899999999999995</v>
      </c>
      <c r="AB40" s="117">
        <f>-STOA!P40</f>
        <v>0</v>
      </c>
      <c r="AC40">
        <f t="shared" si="0"/>
        <v>9.3929957465486584</v>
      </c>
      <c r="AD40">
        <f t="shared" si="1"/>
        <v>957.34809035420972</v>
      </c>
      <c r="AE40">
        <f>'IDT-1'!F40</f>
        <v>0</v>
      </c>
      <c r="AF40" s="26"/>
      <c r="AG40">
        <f t="shared" si="2"/>
        <v>957.34809035420972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12.186674493689463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5.2419839999999995</v>
      </c>
      <c r="O41">
        <f>TPDDL_ISGS_exbus!BB41</f>
        <v>277.85128014262648</v>
      </c>
      <c r="P41" s="77">
        <v>70.524513279999994</v>
      </c>
      <c r="Q41" s="77">
        <v>26.660000000000004</v>
      </c>
      <c r="R41" s="80">
        <v>17.700000000000003</v>
      </c>
      <c r="S41" s="80">
        <v>0</v>
      </c>
      <c r="T41" s="78">
        <f>SUMPRODUCT(LTA!F41:AJ41,LTA!F$101:AJ$101,LTA!F$105:AJ$105)</f>
        <v>88.2</v>
      </c>
      <c r="U41" s="78">
        <f>SUMPRODUCT(LTA!F41:AJ41,LTA!F$102:AJ$102,LTA!F$105:AJ$105)</f>
        <v>460.52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7.1899999999999995</v>
      </c>
      <c r="AB41" s="117">
        <f>-STOA!P41</f>
        <v>0</v>
      </c>
      <c r="AC41">
        <f t="shared" si="0"/>
        <v>9.5612276753015006</v>
      </c>
      <c r="AD41">
        <f t="shared" si="1"/>
        <v>966.25273241885043</v>
      </c>
      <c r="AE41">
        <f>'IDT-1'!F41</f>
        <v>0</v>
      </c>
      <c r="AF41" s="26"/>
      <c r="AG41">
        <f t="shared" si="2"/>
        <v>966.25273241885043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12.186674493689463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6.0407239819004523</v>
      </c>
      <c r="M42">
        <f>EDWPCL!W42</f>
        <v>0</v>
      </c>
      <c r="N42">
        <f>'MSW BWN'!W42</f>
        <v>5.1917599999999995</v>
      </c>
      <c r="O42">
        <f>TPDDL_ISGS_exbus!BB42</f>
        <v>277.85128014262648</v>
      </c>
      <c r="P42" s="77">
        <v>70.524513279999994</v>
      </c>
      <c r="Q42" s="77">
        <v>26.660000000000004</v>
      </c>
      <c r="R42" s="80">
        <v>17.700000000000003</v>
      </c>
      <c r="S42" s="80">
        <v>0</v>
      </c>
      <c r="T42" s="78">
        <f>SUMPRODUCT(LTA!F42:AJ42,LTA!F$101:AJ$101,LTA!F$105:AJ$105)</f>
        <v>95.06</v>
      </c>
      <c r="U42" s="78">
        <f>SUMPRODUCT(LTA!F42:AJ42,LTA!F$102:AJ$102,LTA!F$105:AJ$105)</f>
        <v>467.51000000000005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7.1899999999999995</v>
      </c>
      <c r="AB42" s="117">
        <f>-STOA!P42</f>
        <v>0</v>
      </c>
      <c r="AC42">
        <f t="shared" si="0"/>
        <v>9.1936113072381094</v>
      </c>
      <c r="AD42">
        <f t="shared" si="1"/>
        <v>1035.3340585207038</v>
      </c>
      <c r="AE42">
        <f>'IDT-1'!F42</f>
        <v>0</v>
      </c>
      <c r="AF42" s="26"/>
      <c r="AG42">
        <f t="shared" si="2"/>
        <v>1035.3340585207038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12.186674493689463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5.2758559999999992</v>
      </c>
      <c r="O43">
        <f>TPDDL_ISGS_exbus!BB43</f>
        <v>273.36356376354541</v>
      </c>
      <c r="P43" s="77">
        <v>70.524513279999994</v>
      </c>
      <c r="Q43" s="77">
        <v>26.660000000000004</v>
      </c>
      <c r="R43" s="80">
        <v>17.700000000000003</v>
      </c>
      <c r="S43" s="80">
        <v>0</v>
      </c>
      <c r="T43" s="78">
        <f>SUMPRODUCT(LTA!F43:AJ43,LTA!F$101:AJ$101,LTA!F$105:AJ$105)</f>
        <v>97.89</v>
      </c>
      <c r="U43" s="78">
        <f>SUMPRODUCT(LTA!F43:AJ43,LTA!F$102:AJ$102,LTA!F$105:AJ$105)</f>
        <v>473.1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7.1899999999999995</v>
      </c>
      <c r="AB43" s="117">
        <f>-STOA!P43</f>
        <v>0</v>
      </c>
      <c r="AC43">
        <f t="shared" si="0"/>
        <v>9.4960566567107048</v>
      </c>
      <c r="AD43">
        <f t="shared" si="1"/>
        <v>1009.1340590583603</v>
      </c>
      <c r="AE43">
        <f>'IDT-1'!F43</f>
        <v>0</v>
      </c>
      <c r="AF43" s="26"/>
      <c r="AG43">
        <f t="shared" si="2"/>
        <v>1009.1340590583603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12.186674493689463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4.7771199999999991</v>
      </c>
      <c r="O44">
        <f>TPDDL_ISGS_exbus!BB44</f>
        <v>270.02668393414541</v>
      </c>
      <c r="P44" s="77">
        <v>70.524513279999994</v>
      </c>
      <c r="Q44" s="77">
        <v>26.660000000000004</v>
      </c>
      <c r="R44" s="80">
        <v>17.700000000000003</v>
      </c>
      <c r="S44" s="80">
        <v>0</v>
      </c>
      <c r="T44" s="78">
        <f>SUMPRODUCT(LTA!F44:AJ44,LTA!F$101:AJ$101,LTA!F$105:AJ$105)</f>
        <v>98.65</v>
      </c>
      <c r="U44" s="78">
        <f>SUMPRODUCT(LTA!F44:AJ44,LTA!F$102:AJ$102,LTA!F$105:AJ$105)</f>
        <v>477.85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7.1899999999999995</v>
      </c>
      <c r="AB44" s="117">
        <f>-STOA!P44</f>
        <v>0</v>
      </c>
      <c r="AC44">
        <f t="shared" si="0"/>
        <v>9.2444474117461244</v>
      </c>
      <c r="AD44">
        <f t="shared" si="1"/>
        <v>1041.0600524739248</v>
      </c>
      <c r="AE44">
        <f>'IDT-1'!F44</f>
        <v>0</v>
      </c>
      <c r="AF44" s="26"/>
      <c r="AG44">
        <f t="shared" si="2"/>
        <v>1041.0600524739248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9.2740208244976241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6.0271493212669682</v>
      </c>
      <c r="M45">
        <f>EDWPCL!W45</f>
        <v>0</v>
      </c>
      <c r="N45">
        <f>'MSW BWN'!W45</f>
        <v>4.367151999999999</v>
      </c>
      <c r="O45">
        <f>TPDDL_ISGS_exbus!BB45</f>
        <v>264.53563557514542</v>
      </c>
      <c r="P45" s="77">
        <v>70.5</v>
      </c>
      <c r="Q45" s="77">
        <v>26.64503169276659</v>
      </c>
      <c r="R45" s="80">
        <v>17.700000000000003</v>
      </c>
      <c r="S45" s="80">
        <v>0</v>
      </c>
      <c r="T45" s="78">
        <f>SUMPRODUCT(LTA!F45:AJ45,LTA!F$101:AJ$101,LTA!F$105:AJ$105)</f>
        <v>99.88</v>
      </c>
      <c r="U45" s="78">
        <f>SUMPRODUCT(LTA!F45:AJ45,LTA!F$102:AJ$102,LTA!F$105:AJ$105)</f>
        <v>481.6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7.1899999999999995</v>
      </c>
      <c r="AB45" s="117">
        <f>-STOA!P45</f>
        <v>0</v>
      </c>
      <c r="AC45">
        <f t="shared" si="0"/>
        <v>9.7605428373741603</v>
      </c>
      <c r="AD45">
        <f t="shared" si="1"/>
        <v>1099.1911645060279</v>
      </c>
      <c r="AE45">
        <f>'IDT-1'!F45</f>
        <v>0</v>
      </c>
      <c r="AF45" s="26"/>
      <c r="AG45">
        <f t="shared" si="2"/>
        <v>1099.1911645060279</v>
      </c>
      <c r="AI45" s="75">
        <f>PXIL!J45</f>
        <v>0</v>
      </c>
      <c r="AJ45" s="75">
        <f>PXIL!P45</f>
        <v>0</v>
      </c>
      <c r="AK45" s="75">
        <f>RTM_IEX!J45</f>
        <v>62.62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9.2740208244976241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4.721055999999999</v>
      </c>
      <c r="O46">
        <f>TPDDL_ISGS_exbus!BB46</f>
        <v>264.53563557514542</v>
      </c>
      <c r="P46" s="77">
        <v>70.5</v>
      </c>
      <c r="Q46" s="77">
        <v>26.64503169276659</v>
      </c>
      <c r="R46" s="80">
        <v>17.700000000000003</v>
      </c>
      <c r="S46" s="80">
        <v>0</v>
      </c>
      <c r="T46" s="78">
        <f>SUMPRODUCT(LTA!F46:AJ46,LTA!F$101:AJ$101,LTA!F$105:AJ$105)</f>
        <v>99.61</v>
      </c>
      <c r="U46" s="78">
        <f>SUMPRODUCT(LTA!F46:AJ46,LTA!F$102:AJ$102,LTA!F$105:AJ$105)</f>
        <v>484.9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7.1899999999999995</v>
      </c>
      <c r="AB46" s="117">
        <f>-STOA!P46</f>
        <v>0</v>
      </c>
      <c r="AC46">
        <f t="shared" si="0"/>
        <v>9.6216220327303823</v>
      </c>
      <c r="AD46">
        <f t="shared" si="1"/>
        <v>1083.5436302375151</v>
      </c>
      <c r="AE46">
        <f>'IDT-1'!F46</f>
        <v>0</v>
      </c>
      <c r="AF46" s="26"/>
      <c r="AG46">
        <f t="shared" si="2"/>
        <v>1083.5436302375151</v>
      </c>
      <c r="AI46" s="75">
        <f>PXIL!J46</f>
        <v>0</v>
      </c>
      <c r="AJ46" s="75">
        <f>PXIL!P46</f>
        <v>0</v>
      </c>
      <c r="AK46" s="75">
        <f>RTM_IEX!J46</f>
        <v>43.35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12.192319322648927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5.1415359999999994</v>
      </c>
      <c r="O47">
        <f>TPDDL_ISGS_exbus!BB47</f>
        <v>278.5643852350986</v>
      </c>
      <c r="P47" s="77">
        <v>70.480000000000018</v>
      </c>
      <c r="Q47" s="77">
        <v>26.66</v>
      </c>
      <c r="R47" s="80">
        <v>17.700000000000003</v>
      </c>
      <c r="S47" s="80">
        <v>0</v>
      </c>
      <c r="T47" s="78">
        <f>SUMPRODUCT(LTA!F47:AJ47,LTA!F$101:AJ$101,LTA!F$105:AJ$105)</f>
        <v>100.77</v>
      </c>
      <c r="U47" s="78">
        <f>SUMPRODUCT(LTA!F47:AJ47,LTA!F$102:AJ$102,LTA!F$105:AJ$105)</f>
        <v>487.77000000000004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7.09</v>
      </c>
      <c r="AB47" s="117">
        <f>-STOA!P47</f>
        <v>0</v>
      </c>
      <c r="AC47">
        <f t="shared" si="0"/>
        <v>9.471906639236332</v>
      </c>
      <c r="AD47">
        <f t="shared" si="1"/>
        <v>1056.6358420963472</v>
      </c>
      <c r="AE47">
        <f>'IDT-1'!F47</f>
        <v>0</v>
      </c>
      <c r="AF47" s="26"/>
      <c r="AG47">
        <f t="shared" si="2"/>
        <v>1056.6358420963472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12.192319322648927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5.3821439999999985</v>
      </c>
      <c r="O48">
        <f>TPDDL_ISGS_exbus!BB48</f>
        <v>280.50129831189855</v>
      </c>
      <c r="P48" s="77">
        <v>70.480000000000018</v>
      </c>
      <c r="Q48" s="77">
        <v>26.66</v>
      </c>
      <c r="R48" s="80">
        <v>17.700000000000003</v>
      </c>
      <c r="S48" s="80">
        <v>0</v>
      </c>
      <c r="T48" s="78">
        <f>SUMPRODUCT(LTA!F48:AJ48,LTA!F$101:AJ$101,LTA!F$105:AJ$105)</f>
        <v>101.21000000000001</v>
      </c>
      <c r="U48" s="78">
        <f>SUMPRODUCT(LTA!F48:AJ48,LTA!F$102:AJ$102,LTA!F$105:AJ$105)</f>
        <v>489.71000000000004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7.09</v>
      </c>
      <c r="AB48" s="117">
        <f>-STOA!P48</f>
        <v>0</v>
      </c>
      <c r="AC48">
        <f t="shared" si="0"/>
        <v>9.933846187101194</v>
      </c>
      <c r="AD48">
        <f t="shared" si="1"/>
        <v>1118.7114236252824</v>
      </c>
      <c r="AE48">
        <f>'IDT-1'!F48</f>
        <v>0</v>
      </c>
      <c r="AF48" s="26"/>
      <c r="AG48">
        <f t="shared" si="2"/>
        <v>1118.7114236252824</v>
      </c>
      <c r="AI48" s="75">
        <f>PXIL!J48</f>
        <v>0</v>
      </c>
      <c r="AJ48" s="75">
        <f>PXIL!P48</f>
        <v>0</v>
      </c>
      <c r="AK48" s="75">
        <f>RTM_IEX!J48</f>
        <v>52.98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12.192319322648927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5.3938240000000004</v>
      </c>
      <c r="O49">
        <f>TPDDL_ISGS_exbus!BB49</f>
        <v>266.01837268900476</v>
      </c>
      <c r="P49" s="77">
        <v>70.53</v>
      </c>
      <c r="Q49" s="77">
        <v>26.65</v>
      </c>
      <c r="R49" s="80">
        <v>17.700000000000003</v>
      </c>
      <c r="S49" s="80">
        <v>0</v>
      </c>
      <c r="T49" s="78">
        <f>SUMPRODUCT(LTA!F49:AJ49,LTA!F$101:AJ$101,LTA!F$105:AJ$105)</f>
        <v>101.32</v>
      </c>
      <c r="U49" s="78">
        <f>SUMPRODUCT(LTA!F49:AJ49,LTA!F$102:AJ$102,LTA!F$105:AJ$105)</f>
        <v>491.17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7.09</v>
      </c>
      <c r="AB49" s="117">
        <f>-STOA!P49</f>
        <v>0</v>
      </c>
      <c r="AC49">
        <f t="shared" si="0"/>
        <v>9.4432245008416817</v>
      </c>
      <c r="AD49">
        <f t="shared" si="1"/>
        <v>1043.3607996886478</v>
      </c>
      <c r="AE49">
        <f>'IDT-1'!F49</f>
        <v>0</v>
      </c>
      <c r="AF49" s="26"/>
      <c r="AG49">
        <f t="shared" si="2"/>
        <v>1043.3607996886478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12.192319322648927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5.0294079999999992</v>
      </c>
      <c r="O50">
        <f>TPDDL_ISGS_exbus!BB50</f>
        <v>266.01837268900476</v>
      </c>
      <c r="P50" s="77">
        <v>70.524062445993437</v>
      </c>
      <c r="Q50" s="77">
        <v>26.65</v>
      </c>
      <c r="R50" s="80">
        <v>17.700000000000003</v>
      </c>
      <c r="S50" s="80">
        <v>0</v>
      </c>
      <c r="T50" s="78">
        <f>SUMPRODUCT(LTA!F50:AJ50,LTA!F$101:AJ$101,LTA!F$105:AJ$105)</f>
        <v>101.32</v>
      </c>
      <c r="U50" s="78">
        <f>SUMPRODUCT(LTA!F50:AJ50,LTA!F$102:AJ$102,LTA!F$105:AJ$105)</f>
        <v>492.19000000000005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7.09</v>
      </c>
      <c r="AB50" s="117">
        <f>-STOA!P50</f>
        <v>0</v>
      </c>
      <c r="AC50">
        <f t="shared" si="0"/>
        <v>9.7840561143444731</v>
      </c>
      <c r="AD50">
        <f t="shared" si="1"/>
        <v>1101.8396145211389</v>
      </c>
      <c r="AE50">
        <f>'IDT-1'!F50</f>
        <v>0</v>
      </c>
      <c r="AF50" s="26"/>
      <c r="AG50">
        <f t="shared" si="2"/>
        <v>1101.8396145211389</v>
      </c>
      <c r="AI50" s="75">
        <f>PXIL!J50</f>
        <v>0</v>
      </c>
      <c r="AJ50" s="75">
        <f>PXIL!P50</f>
        <v>0</v>
      </c>
      <c r="AK50" s="75">
        <f>RTM_IEX!J50</f>
        <v>48.17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12.192319322648927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5.2700159999999983</v>
      </c>
      <c r="O51">
        <f>TPDDL_ISGS_exbus!BB51</f>
        <v>268.64098124420468</v>
      </c>
      <c r="P51" s="77">
        <v>70.524062445993437</v>
      </c>
      <c r="Q51" s="77">
        <v>26.65</v>
      </c>
      <c r="R51" s="80">
        <v>17.700000000000003</v>
      </c>
      <c r="S51" s="80">
        <v>0</v>
      </c>
      <c r="T51" s="78">
        <f>SUMPRODUCT(LTA!F51:AJ51,LTA!F$101:AJ$101,LTA!F$105:AJ$105)</f>
        <v>101.32</v>
      </c>
      <c r="U51" s="78">
        <f>SUMPRODUCT(LTA!F51:AJ51,LTA!F$102:AJ$102,LTA!F$105:AJ$105)</f>
        <v>480.28000000000003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7.09</v>
      </c>
      <c r="AB51" s="117">
        <f>-STOA!P51</f>
        <v>0</v>
      </c>
      <c r="AC51">
        <f t="shared" si="0"/>
        <v>9.546892245696089</v>
      </c>
      <c r="AD51">
        <f t="shared" si="1"/>
        <v>1014.8599949449869</v>
      </c>
      <c r="AE51">
        <f>'IDT-1'!F51</f>
        <v>0</v>
      </c>
      <c r="AF51" s="26"/>
      <c r="AG51">
        <f t="shared" si="2"/>
        <v>1014.8599949449869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12.192319322648927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5.2641759999999991</v>
      </c>
      <c r="O52">
        <f>TPDDL_ISGS_exbus!BB52</f>
        <v>268.64098124420468</v>
      </c>
      <c r="P52" s="77">
        <v>70.524062445993437</v>
      </c>
      <c r="Q52" s="77">
        <v>26.65</v>
      </c>
      <c r="R52" s="80">
        <v>17.700000000000003</v>
      </c>
      <c r="S52" s="80">
        <v>0</v>
      </c>
      <c r="T52" s="78">
        <f>SUMPRODUCT(LTA!F52:AJ52,LTA!F$101:AJ$101,LTA!F$105:AJ$105)</f>
        <v>101.32</v>
      </c>
      <c r="U52" s="78">
        <f>SUMPRODUCT(LTA!F52:AJ52,LTA!F$102:AJ$102,LTA!F$105:AJ$105)</f>
        <v>481.78000000000009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7.09</v>
      </c>
      <c r="AB52" s="117">
        <f>-STOA!P52</f>
        <v>0</v>
      </c>
      <c r="AC52">
        <f t="shared" si="0"/>
        <v>9.463273028030228</v>
      </c>
      <c r="AD52">
        <f t="shared" si="1"/>
        <v>1065.7077741626526</v>
      </c>
      <c r="AE52">
        <f>'IDT-1'!F52</f>
        <v>0</v>
      </c>
      <c r="AF52" s="26"/>
      <c r="AG52">
        <f t="shared" si="2"/>
        <v>1065.7077741626526</v>
      </c>
      <c r="AI52" s="75">
        <f>PXIL!J52</f>
        <v>0</v>
      </c>
      <c r="AJ52" s="75">
        <f>PXIL!P52</f>
        <v>0</v>
      </c>
      <c r="AK52" s="75">
        <f>RTM_IEX!J52</f>
        <v>19.27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12.192319322648927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5.0013759999999987</v>
      </c>
      <c r="O53">
        <f>TPDDL_ISGS_exbus!BB53</f>
        <v>268.64098124420468</v>
      </c>
      <c r="P53" s="77">
        <v>70.524062445993437</v>
      </c>
      <c r="Q53" s="77">
        <v>7.71</v>
      </c>
      <c r="R53" s="80">
        <v>17.700000000000003</v>
      </c>
      <c r="S53" s="80">
        <v>0</v>
      </c>
      <c r="T53" s="78">
        <f>SUMPRODUCT(LTA!F53:AJ53,LTA!F$101:AJ$101,LTA!F$105:AJ$105)</f>
        <v>101.32</v>
      </c>
      <c r="U53" s="78">
        <f>SUMPRODUCT(LTA!F53:AJ53,LTA!F$102:AJ$102,LTA!F$105:AJ$105)</f>
        <v>482.58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7.09</v>
      </c>
      <c r="AB53" s="117">
        <f>-STOA!P53</f>
        <v>0</v>
      </c>
      <c r="AC53">
        <f t="shared" si="0"/>
        <v>9.6403923880302287</v>
      </c>
      <c r="AD53">
        <f t="shared" si="1"/>
        <v>1085.6578548026525</v>
      </c>
      <c r="AE53">
        <f>'IDT-1'!F53</f>
        <v>0</v>
      </c>
      <c r="AF53" s="26"/>
      <c r="AG53">
        <f t="shared" si="2"/>
        <v>1085.6578548026525</v>
      </c>
      <c r="AI53" s="75">
        <f>PXIL!J53</f>
        <v>0</v>
      </c>
      <c r="AJ53" s="75">
        <f>PXIL!P53</f>
        <v>0</v>
      </c>
      <c r="AK53" s="75">
        <f>RTM_IEX!J53</f>
        <v>57.8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12.192319322648927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5.9687782805429856</v>
      </c>
      <c r="M54">
        <f>EDWPCL!W54</f>
        <v>0</v>
      </c>
      <c r="N54">
        <f>'MSW BWN'!W54</f>
        <v>4.8098239999999999</v>
      </c>
      <c r="O54">
        <f>TPDDL_ISGS_exbus!BB54</f>
        <v>268.64098124420468</v>
      </c>
      <c r="P54" s="77">
        <v>28.9</v>
      </c>
      <c r="Q54" s="77">
        <v>7.71</v>
      </c>
      <c r="R54" s="80">
        <v>17.700000000000003</v>
      </c>
      <c r="S54" s="80">
        <v>0</v>
      </c>
      <c r="T54" s="78">
        <f>SUMPRODUCT(LTA!F54:AJ54,LTA!F$101:AJ$101,LTA!F$105:AJ$105)</f>
        <v>101.32</v>
      </c>
      <c r="U54" s="78">
        <f>SUMPRODUCT(LTA!F54:AJ54,LTA!F$102:AJ$102,LTA!F$105:AJ$105)</f>
        <v>482.99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7.09</v>
      </c>
      <c r="AB54" s="117">
        <f>-STOA!P54</f>
        <v>0</v>
      </c>
      <c r="AC54">
        <f t="shared" si="0"/>
        <v>9.1898884755908945</v>
      </c>
      <c r="AD54">
        <f t="shared" si="1"/>
        <v>1034.9147323015313</v>
      </c>
      <c r="AE54">
        <f>'IDT-1'!F54</f>
        <v>0</v>
      </c>
      <c r="AF54" s="26"/>
      <c r="AG54">
        <f t="shared" si="2"/>
        <v>1034.9147323015313</v>
      </c>
      <c r="AI54" s="75">
        <f>PXIL!J54</f>
        <v>0</v>
      </c>
      <c r="AJ54" s="75">
        <f>PXIL!P54</f>
        <v>0</v>
      </c>
      <c r="AK54" s="75">
        <f>RTM_IEX!J54</f>
        <v>48.17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12.192319322648927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5.2980479999999979</v>
      </c>
      <c r="O55">
        <f>TPDDL_ISGS_exbus!BB55</f>
        <v>226.81142448531872</v>
      </c>
      <c r="P55" s="77">
        <v>28.9</v>
      </c>
      <c r="Q55" s="77">
        <v>7.71</v>
      </c>
      <c r="R55" s="80">
        <v>17.700000000000003</v>
      </c>
      <c r="S55" s="80">
        <v>0</v>
      </c>
      <c r="T55" s="78">
        <f>SUMPRODUCT(LTA!F55:AJ55,LTA!F$101:AJ$101,LTA!F$105:AJ$105)</f>
        <v>101.32</v>
      </c>
      <c r="U55" s="78">
        <f>SUMPRODUCT(LTA!F55:AJ55,LTA!F$102:AJ$102,LTA!F$105:AJ$105)</f>
        <v>482.17999999999995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7.09</v>
      </c>
      <c r="AB55" s="117">
        <f>-STOA!P55</f>
        <v>0</v>
      </c>
      <c r="AC55">
        <f t="shared" si="0"/>
        <v>8.3964512526272905</v>
      </c>
      <c r="AD55">
        <f t="shared" si="1"/>
        <v>945.5448487331762</v>
      </c>
      <c r="AE55">
        <f>'IDT-1'!F55</f>
        <v>0</v>
      </c>
      <c r="AF55" s="26"/>
      <c r="AG55">
        <f t="shared" si="2"/>
        <v>945.5448487331762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12.192319322648927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6.0081447963800896</v>
      </c>
      <c r="M56">
        <f>EDWPCL!W56</f>
        <v>0</v>
      </c>
      <c r="N56">
        <f>'MSW BWN'!W56</f>
        <v>5.2256320000000001</v>
      </c>
      <c r="O56">
        <f>TPDDL_ISGS_exbus!BB56</f>
        <v>226.81142448531872</v>
      </c>
      <c r="P56" s="77">
        <v>28.9</v>
      </c>
      <c r="Q56" s="77">
        <v>7.71</v>
      </c>
      <c r="R56" s="80">
        <v>17.700000000000003</v>
      </c>
      <c r="S56" s="80">
        <v>0</v>
      </c>
      <c r="T56" s="78">
        <f>SUMPRODUCT(LTA!F56:AJ56,LTA!F$101:AJ$101,LTA!F$105:AJ$105)</f>
        <v>100.61</v>
      </c>
      <c r="U56" s="78">
        <f>SUMPRODUCT(LTA!F56:AJ56,LTA!F$102:AJ$102,LTA!F$105:AJ$105)</f>
        <v>480.30999999999995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7.09</v>
      </c>
      <c r="AB56" s="117">
        <f>-STOA!P56</f>
        <v>0</v>
      </c>
      <c r="AC56">
        <f t="shared" si="0"/>
        <v>8.3720659118520651</v>
      </c>
      <c r="AD56">
        <f t="shared" si="1"/>
        <v>942.79817262222116</v>
      </c>
      <c r="AE56">
        <f>'IDT-1'!F56</f>
        <v>0</v>
      </c>
      <c r="AF56" s="26"/>
      <c r="AG56">
        <f t="shared" si="2"/>
        <v>942.79817262222116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12.192319322648927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5.4382079999999986</v>
      </c>
      <c r="O57">
        <f>TPDDL_ISGS_exbus!BB57</f>
        <v>272.38831401543592</v>
      </c>
      <c r="P57" s="77">
        <v>28.9</v>
      </c>
      <c r="Q57" s="77">
        <v>7.71</v>
      </c>
      <c r="R57" s="80">
        <v>17.700000000000003</v>
      </c>
      <c r="S57" s="80">
        <v>0</v>
      </c>
      <c r="T57" s="78">
        <f>SUMPRODUCT(LTA!F57:AJ57,LTA!F$101:AJ$101,LTA!F$105:AJ$105)</f>
        <v>100.30000000000001</v>
      </c>
      <c r="U57" s="78">
        <f>SUMPRODUCT(LTA!F57:AJ57,LTA!F$102:AJ$102,LTA!F$105:AJ$105)</f>
        <v>469.71999999999997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7.09</v>
      </c>
      <c r="AB57" s="117">
        <f>-STOA!P57</f>
        <v>0</v>
      </c>
      <c r="AC57">
        <f t="shared" si="0"/>
        <v>8.8497132884923229</v>
      </c>
      <c r="AD57">
        <f t="shared" si="1"/>
        <v>996.59863622742841</v>
      </c>
      <c r="AE57">
        <f>'IDT-1'!F57</f>
        <v>0</v>
      </c>
      <c r="AF57" s="26"/>
      <c r="AG57">
        <f t="shared" si="2"/>
        <v>996.59863622742841</v>
      </c>
      <c r="AI57" s="75">
        <f>PXIL!J57</f>
        <v>0</v>
      </c>
      <c r="AJ57" s="75">
        <f>PXIL!P57</f>
        <v>0</v>
      </c>
      <c r="AK57" s="75">
        <f>RTM_IEX!J57</f>
        <v>19.27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12.192319322648927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6.1180995475113118</v>
      </c>
      <c r="M58">
        <f>EDWPCL!W58</f>
        <v>0</v>
      </c>
      <c r="N58">
        <f>'MSW BWN'!W58</f>
        <v>5.3938240000000004</v>
      </c>
      <c r="O58">
        <f>TPDDL_ISGS_exbus!BB58</f>
        <v>272.38831401543592</v>
      </c>
      <c r="P58" s="77">
        <v>28.9</v>
      </c>
      <c r="Q58" s="77">
        <v>7.71</v>
      </c>
      <c r="R58" s="80">
        <v>17.700000000000003</v>
      </c>
      <c r="S58" s="80">
        <v>0</v>
      </c>
      <c r="T58" s="78">
        <f>SUMPRODUCT(LTA!F58:AJ58,LTA!F$101:AJ$101,LTA!F$105:AJ$105)</f>
        <v>100.57</v>
      </c>
      <c r="U58" s="78">
        <f>SUMPRODUCT(LTA!F58:AJ58,LTA!F$102:AJ$102,LTA!F$105:AJ$105)</f>
        <v>466.63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7.09</v>
      </c>
      <c r="AB58" s="117">
        <f>-STOA!P58</f>
        <v>0</v>
      </c>
      <c r="AC58">
        <f t="shared" si="0"/>
        <v>8.8244302311270495</v>
      </c>
      <c r="AD58">
        <f t="shared" si="1"/>
        <v>993.75084458419451</v>
      </c>
      <c r="AE58">
        <f>'IDT-1'!F58</f>
        <v>0</v>
      </c>
      <c r="AF58" s="26"/>
      <c r="AG58">
        <f t="shared" si="2"/>
        <v>993.75084458419451</v>
      </c>
      <c r="AI58" s="75">
        <f>PXIL!J58</f>
        <v>0</v>
      </c>
      <c r="AJ58" s="75">
        <f>PXIL!P58</f>
        <v>0</v>
      </c>
      <c r="AK58" s="75">
        <f>RTM_IEX!J58</f>
        <v>19.27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12.198316183348926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5.2700159999999983</v>
      </c>
      <c r="O59">
        <f>TPDDL_ISGS_exbus!BB59</f>
        <v>279.40696653391274</v>
      </c>
      <c r="P59" s="77">
        <v>70.5</v>
      </c>
      <c r="Q59" s="77">
        <v>26.645058409048765</v>
      </c>
      <c r="R59" s="80">
        <v>17.700000000000003</v>
      </c>
      <c r="S59" s="80">
        <v>0</v>
      </c>
      <c r="T59" s="78">
        <f>SUMPRODUCT(LTA!F59:AJ59,LTA!F$101:AJ$101,LTA!F$105:AJ$105)</f>
        <v>100.11</v>
      </c>
      <c r="U59" s="78">
        <f>SUMPRODUCT(LTA!F59:AJ59,LTA!F$102:AJ$102,LTA!F$105:AJ$105)</f>
        <v>462.92999999999995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7.09</v>
      </c>
      <c r="AB59" s="117">
        <f>-STOA!P59</f>
        <v>0</v>
      </c>
      <c r="AC59">
        <f t="shared" si="0"/>
        <v>10.232743292481169</v>
      </c>
      <c r="AD59">
        <f t="shared" si="1"/>
        <v>921.35712201166496</v>
      </c>
      <c r="AE59">
        <f>'IDT-1'!F59</f>
        <v>0</v>
      </c>
      <c r="AF59" s="26"/>
      <c r="AG59">
        <f t="shared" si="2"/>
        <v>921.35712201166496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12.198316183348926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5.2641759999999991</v>
      </c>
      <c r="O60">
        <f>TPDDL_ISGS_exbus!BB60</f>
        <v>286.5449032004127</v>
      </c>
      <c r="P60" s="77">
        <v>70.5</v>
      </c>
      <c r="Q60" s="77">
        <v>26.645058409048765</v>
      </c>
      <c r="R60" s="80">
        <v>17.700000000000003</v>
      </c>
      <c r="S60" s="80">
        <v>0</v>
      </c>
      <c r="T60" s="78">
        <f>SUMPRODUCT(LTA!F60:AJ60,LTA!F$101:AJ$101,LTA!F$105:AJ$105)</f>
        <v>100.97</v>
      </c>
      <c r="U60" s="78">
        <f>SUMPRODUCT(LTA!F60:AJ60,LTA!F$102:AJ$102,LTA!F$105:AJ$105)</f>
        <v>458.52999999999992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7.09</v>
      </c>
      <c r="AB60" s="117">
        <f>-STOA!P60</f>
        <v>0</v>
      </c>
      <c r="AC60">
        <f t="shared" si="0"/>
        <v>10.264353743146369</v>
      </c>
      <c r="AD60">
        <f t="shared" si="1"/>
        <v>924.91760822749984</v>
      </c>
      <c r="AE60">
        <f>'IDT-1'!F60</f>
        <v>0</v>
      </c>
      <c r="AF60" s="26"/>
      <c r="AG60">
        <f t="shared" si="2"/>
        <v>924.91760822749984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-115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12.198316183348926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5.8900452488687787</v>
      </c>
      <c r="M61">
        <f>EDWPCL!W61</f>
        <v>0</v>
      </c>
      <c r="N61">
        <f>'MSW BWN'!W61</f>
        <v>5.1742399999999993</v>
      </c>
      <c r="O61">
        <f>TPDDL_ISGS_exbus!BB61</f>
        <v>285.98035959244498</v>
      </c>
      <c r="P61" s="77">
        <v>70.5</v>
      </c>
      <c r="Q61" s="77">
        <v>26.645058409048765</v>
      </c>
      <c r="R61" s="80">
        <v>17.700000000000003</v>
      </c>
      <c r="S61" s="80">
        <v>0</v>
      </c>
      <c r="T61" s="78">
        <f>SUMPRODUCT(LTA!F61:AJ61,LTA!F$101:AJ$101,LTA!F$105:AJ$105)</f>
        <v>95.06</v>
      </c>
      <c r="U61" s="78">
        <f>SUMPRODUCT(LTA!F61:AJ61,LTA!F$102:AJ$102,LTA!F$105:AJ$105)</f>
        <v>453.16999999999996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7.09</v>
      </c>
      <c r="AB61" s="117">
        <f>-STOA!P61</f>
        <v>0</v>
      </c>
      <c r="AC61">
        <f t="shared" si="0"/>
        <v>9.5802566776602305</v>
      </c>
      <c r="AD61">
        <f t="shared" si="1"/>
        <v>978.44048068577661</v>
      </c>
      <c r="AE61">
        <f>'IDT-1'!F61</f>
        <v>0</v>
      </c>
      <c r="AF61" s="26"/>
      <c r="AG61">
        <f t="shared" si="2"/>
        <v>978.44048068577661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12.198316183348926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5.9552036199095006</v>
      </c>
      <c r="M62">
        <f>EDWPCL!W62</f>
        <v>0</v>
      </c>
      <c r="N62">
        <f>'MSW BWN'!W62</f>
        <v>5.0574399999999988</v>
      </c>
      <c r="O62">
        <f>TPDDL_ISGS_exbus!BB62</f>
        <v>292.73323456874493</v>
      </c>
      <c r="P62" s="77">
        <v>70.5</v>
      </c>
      <c r="Q62" s="77">
        <v>26.645058409048765</v>
      </c>
      <c r="R62" s="80">
        <v>17.700000000000003</v>
      </c>
      <c r="S62" s="80">
        <v>0</v>
      </c>
      <c r="T62" s="78">
        <f>SUMPRODUCT(LTA!F62:AJ62,LTA!F$101:AJ$101,LTA!F$105:AJ$105)</f>
        <v>88.32</v>
      </c>
      <c r="U62" s="78">
        <f>SUMPRODUCT(LTA!F62:AJ62,LTA!F$102:AJ$102,LTA!F$105:AJ$105)</f>
        <v>447.21999999999997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7.09</v>
      </c>
      <c r="AB62" s="117">
        <f>-STOA!P62</f>
        <v>0</v>
      </c>
      <c r="AC62">
        <f t="shared" si="0"/>
        <v>9.5275555311168283</v>
      </c>
      <c r="AD62">
        <f t="shared" si="1"/>
        <v>972.50441517966078</v>
      </c>
      <c r="AE62">
        <f>'IDT-1'!F62</f>
        <v>0</v>
      </c>
      <c r="AF62" s="26"/>
      <c r="AG62">
        <f t="shared" si="2"/>
        <v>972.50441517966078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12.198316183348926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6.1180995475113118</v>
      </c>
      <c r="M63">
        <f>EDWPCL!W63</f>
        <v>0</v>
      </c>
      <c r="N63">
        <f>'MSW BWN'!W63</f>
        <v>5.0854719999999993</v>
      </c>
      <c r="O63">
        <f>TPDDL_ISGS_exbus!BB63</f>
        <v>292.51747790847821</v>
      </c>
      <c r="P63" s="77">
        <v>70.52</v>
      </c>
      <c r="Q63" s="77">
        <v>26.66</v>
      </c>
      <c r="R63" s="80">
        <v>17.700000000000003</v>
      </c>
      <c r="S63" s="80">
        <v>0</v>
      </c>
      <c r="T63" s="78">
        <f>SUMPRODUCT(LTA!F63:AJ63,LTA!F$101:AJ$101,LTA!F$105:AJ$105)</f>
        <v>81.599999999999994</v>
      </c>
      <c r="U63" s="78">
        <f>SUMPRODUCT(LTA!F63:AJ63,LTA!F$102:AJ$102,LTA!F$105:AJ$105)</f>
        <v>435.27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7.09</v>
      </c>
      <c r="AB63" s="117">
        <f>-STOA!P63</f>
        <v>0</v>
      </c>
      <c r="AC63">
        <f t="shared" si="0"/>
        <v>9.2301766114368178</v>
      </c>
      <c r="AD63">
        <f t="shared" si="1"/>
        <v>969.14190695762704</v>
      </c>
      <c r="AE63">
        <f>'IDT-1'!F63</f>
        <v>0</v>
      </c>
      <c r="AF63" s="26"/>
      <c r="AG63">
        <f t="shared" si="2"/>
        <v>969.14190695762704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12.198316183348926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4.967503999999999</v>
      </c>
      <c r="O64">
        <f>TPDDL_ISGS_exbus!BB64</f>
        <v>292.51747790847821</v>
      </c>
      <c r="P64" s="77">
        <v>70.52</v>
      </c>
      <c r="Q64" s="77">
        <v>26.66</v>
      </c>
      <c r="R64" s="80">
        <v>17.700000000000003</v>
      </c>
      <c r="S64" s="80">
        <v>0</v>
      </c>
      <c r="T64" s="78">
        <f>SUMPRODUCT(LTA!F64:AJ64,LTA!F$101:AJ$101,LTA!F$105:AJ$105)</f>
        <v>73.44</v>
      </c>
      <c r="U64" s="78">
        <f>SUMPRODUCT(LTA!F64:AJ64,LTA!F$102:AJ$102,LTA!F$105:AJ$105)</f>
        <v>429.15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7.09</v>
      </c>
      <c r="AB64" s="117">
        <f>-STOA!P64</f>
        <v>0</v>
      </c>
      <c r="AC64">
        <f t="shared" si="0"/>
        <v>9.7250198977557645</v>
      </c>
      <c r="AD64">
        <f t="shared" si="1"/>
        <v>884.2577863719074</v>
      </c>
      <c r="AE64">
        <f>'IDT-1'!F64</f>
        <v>0</v>
      </c>
      <c r="AF64" s="26"/>
      <c r="AG64">
        <f t="shared" si="2"/>
        <v>884.2577863719074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12.198316183348926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4.8051519999999996</v>
      </c>
      <c r="O65">
        <f>TPDDL_ISGS_exbus!BB65</f>
        <v>315.32369454163876</v>
      </c>
      <c r="P65" s="77">
        <v>70.52</v>
      </c>
      <c r="Q65" s="77">
        <v>26.66</v>
      </c>
      <c r="R65" s="80">
        <v>17.700000000000003</v>
      </c>
      <c r="S65" s="80">
        <v>0</v>
      </c>
      <c r="T65" s="78">
        <f>SUMPRODUCT(LTA!F65:AJ65,LTA!F$101:AJ$101,LTA!F$105:AJ$105)</f>
        <v>68.48</v>
      </c>
      <c r="U65" s="78">
        <f>SUMPRODUCT(LTA!F65:AJ65,LTA!F$102:AJ$102,LTA!F$105:AJ$105)</f>
        <v>422.13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7.09</v>
      </c>
      <c r="AB65" s="117">
        <f>-STOA!P65</f>
        <v>0</v>
      </c>
      <c r="AC65">
        <f t="shared" si="0"/>
        <v>9.1973929799739036</v>
      </c>
      <c r="AD65">
        <f t="shared" si="1"/>
        <v>965.44927792284977</v>
      </c>
      <c r="AE65">
        <f>'IDT-1'!F65</f>
        <v>0</v>
      </c>
      <c r="AF65" s="26"/>
      <c r="AG65">
        <f t="shared" si="2"/>
        <v>965.44927792284977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12.198316183348926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4.9394719999999994</v>
      </c>
      <c r="O66">
        <f>TPDDL_ISGS_exbus!BB66</f>
        <v>315.32369454163876</v>
      </c>
      <c r="P66" s="77">
        <v>70.52</v>
      </c>
      <c r="Q66" s="77">
        <v>26.66</v>
      </c>
      <c r="R66" s="80">
        <v>17.700000000000003</v>
      </c>
      <c r="S66" s="80">
        <v>0</v>
      </c>
      <c r="T66" s="78">
        <f>SUMPRODUCT(LTA!F66:AJ66,LTA!F$101:AJ$101,LTA!F$105:AJ$105)</f>
        <v>66.710000000000008</v>
      </c>
      <c r="U66" s="78">
        <f>SUMPRODUCT(LTA!F66:AJ66,LTA!F$102:AJ$102,LTA!F$105:AJ$105)</f>
        <v>414.47999999999996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7.09</v>
      </c>
      <c r="AB66" s="117">
        <f>-STOA!P66</f>
        <v>0</v>
      </c>
      <c r="AC66">
        <f t="shared" si="0"/>
        <v>9.1156789959739051</v>
      </c>
      <c r="AD66">
        <f t="shared" si="1"/>
        <v>956.24531190684991</v>
      </c>
      <c r="AE66">
        <f>'IDT-1'!F66</f>
        <v>0</v>
      </c>
      <c r="AF66" s="26"/>
      <c r="AG66">
        <f t="shared" si="2"/>
        <v>956.24531190684991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12.198316183348926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4.9277919999999993</v>
      </c>
      <c r="O67">
        <f>TPDDL_ISGS_exbus!BB67</f>
        <v>296.19467731776388</v>
      </c>
      <c r="P67" s="77">
        <v>70.523287185941356</v>
      </c>
      <c r="Q67" s="77">
        <v>26.656388023303073</v>
      </c>
      <c r="R67" s="80">
        <v>17.700000000000003</v>
      </c>
      <c r="S67" s="80">
        <v>0</v>
      </c>
      <c r="T67" s="78">
        <f>SUMPRODUCT(LTA!F67:AJ67,LTA!F$101:AJ$101,LTA!F$105:AJ$105)</f>
        <v>53.54</v>
      </c>
      <c r="U67" s="78">
        <f>SUMPRODUCT(LTA!F67:AJ67,LTA!F$102:AJ$102,LTA!F$105:AJ$105)</f>
        <v>406.40999999999997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7.1899999999999995</v>
      </c>
      <c r="AB67" s="117">
        <f>-STOA!P67</f>
        <v>0</v>
      </c>
      <c r="AC67">
        <f t="shared" si="0"/>
        <v>9.0719404655219922</v>
      </c>
      <c r="AD67">
        <f t="shared" si="1"/>
        <v>881.00802842267126</v>
      </c>
      <c r="AE67">
        <f>'IDT-1'!F67</f>
        <v>0</v>
      </c>
      <c r="AF67" s="26"/>
      <c r="AG67">
        <f t="shared" si="2"/>
        <v>881.00802842267126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12.198316183348926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4.8215039999999991</v>
      </c>
      <c r="O68">
        <f>TPDDL_ISGS_exbus!BB68</f>
        <v>296.19467731776388</v>
      </c>
      <c r="P68" s="77">
        <v>70.523287185941356</v>
      </c>
      <c r="Q68" s="77">
        <v>26.65</v>
      </c>
      <c r="R68" s="80">
        <v>17.700000000000003</v>
      </c>
      <c r="S68" s="80">
        <v>0</v>
      </c>
      <c r="T68" s="78">
        <f>SUMPRODUCT(LTA!F68:AJ68,LTA!F$101:AJ$101,LTA!F$105:AJ$105)</f>
        <v>45.150000000000006</v>
      </c>
      <c r="U68" s="78">
        <f>SUMPRODUCT(LTA!F68:AJ68,LTA!F$102:AJ$102,LTA!F$105:AJ$105)</f>
        <v>397.57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7.1899999999999995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8.3422466275742302</v>
      </c>
      <c r="AD68">
        <f t="shared" ref="AD68:AD98" si="4">SUM(B68:AB68,AI68:AR68)-AC68</f>
        <v>929.39504623731591</v>
      </c>
      <c r="AE68">
        <f>'IDT-1'!F68</f>
        <v>0</v>
      </c>
      <c r="AF68" s="26"/>
      <c r="AG68">
        <f t="shared" ref="AG68:AG98" si="5">SUM(AD68:AF68)</f>
        <v>929.39504623731591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12.198316183348926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58.712717929725471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4.7771199999999991</v>
      </c>
      <c r="O69">
        <f>TPDDL_ISGS_exbus!BB69</f>
        <v>296.19458907112124</v>
      </c>
      <c r="P69" s="77">
        <v>70.523287185941356</v>
      </c>
      <c r="Q69" s="77">
        <v>26.65</v>
      </c>
      <c r="R69" s="80">
        <v>17.700000000000003</v>
      </c>
      <c r="S69" s="80">
        <v>0</v>
      </c>
      <c r="T69" s="78">
        <f>SUMPRODUCT(LTA!F69:AJ69,LTA!F$101:AJ$101,LTA!F$105:AJ$105)</f>
        <v>39.97</v>
      </c>
      <c r="U69" s="78">
        <f>SUMPRODUCT(LTA!F69:AJ69,LTA!F$102:AJ$102,LTA!F$105:AJ$105)</f>
        <v>387.68999999999994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7.1899999999999995</v>
      </c>
      <c r="AB69" s="117">
        <f>-STOA!P69</f>
        <v>0</v>
      </c>
      <c r="AC69">
        <f t="shared" si="3"/>
        <v>8.1649366341927969</v>
      </c>
      <c r="AD69">
        <f t="shared" si="4"/>
        <v>919.46788398405465</v>
      </c>
      <c r="AE69">
        <f>'IDT-1'!F69</f>
        <v>0</v>
      </c>
      <c r="AF69" s="26"/>
      <c r="AG69">
        <f t="shared" si="5"/>
        <v>919.46788398405465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12.198316183348926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58.712717929725471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4.8436959999999996</v>
      </c>
      <c r="O70">
        <f>TPDDL_ISGS_exbus!BB70</f>
        <v>317.74673277571782</v>
      </c>
      <c r="P70" s="77">
        <v>70.523287185941356</v>
      </c>
      <c r="Q70" s="77">
        <v>26.65</v>
      </c>
      <c r="R70" s="80">
        <v>17.700000000000003</v>
      </c>
      <c r="S70" s="80">
        <v>0</v>
      </c>
      <c r="T70" s="78">
        <f>SUMPRODUCT(LTA!F70:AJ70,LTA!F$101:AJ$101,LTA!F$105:AJ$105)</f>
        <v>31.419999999999998</v>
      </c>
      <c r="U70" s="78">
        <f>SUMPRODUCT(LTA!F70:AJ70,LTA!F$102:AJ$102,LTA!F$105:AJ$105)</f>
        <v>380.88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7.1899999999999995</v>
      </c>
      <c r="AB70" s="117">
        <f>-STOA!P70</f>
        <v>0</v>
      </c>
      <c r="AC70">
        <f t="shared" si="3"/>
        <v>8.3087946428152009</v>
      </c>
      <c r="AD70">
        <f t="shared" si="4"/>
        <v>915.58274568002889</v>
      </c>
      <c r="AE70">
        <f>'IDT-1'!F70</f>
        <v>0</v>
      </c>
      <c r="AF70" s="26"/>
      <c r="AG70">
        <f t="shared" si="5"/>
        <v>915.58274568002889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12.198316183348926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58.712717929725471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5.1018239999999997</v>
      </c>
      <c r="O71">
        <f>TPDDL_ISGS_exbus!BB71</f>
        <v>317.91943840918162</v>
      </c>
      <c r="P71" s="77">
        <v>70.52</v>
      </c>
      <c r="Q71" s="77">
        <v>26.65</v>
      </c>
      <c r="R71" s="80">
        <v>14.907779267202859</v>
      </c>
      <c r="S71" s="80">
        <v>0</v>
      </c>
      <c r="T71" s="78">
        <f>SUMPRODUCT(LTA!F71:AJ71,LTA!F$101:AJ$101,LTA!F$105:AJ$105)</f>
        <v>26.229999999999997</v>
      </c>
      <c r="U71" s="78">
        <f>SUMPRODUCT(LTA!F71:AJ71,LTA!F$102:AJ$102,LTA!F$105:AJ$105)</f>
        <v>372.42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7.1899999999999995</v>
      </c>
      <c r="AB71" s="117">
        <f>-STOA!P71</f>
        <v>0</v>
      </c>
      <c r="AC71">
        <f t="shared" si="3"/>
        <v>8.3454280595486914</v>
      </c>
      <c r="AD71">
        <f t="shared" si="4"/>
        <v>879.53143797802079</v>
      </c>
      <c r="AE71">
        <f>'IDT-1'!F71</f>
        <v>0</v>
      </c>
      <c r="AF71" s="26"/>
      <c r="AG71">
        <f t="shared" si="5"/>
        <v>879.53143797802079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12.192319322648927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56.97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5.0177279999999991</v>
      </c>
      <c r="O72">
        <f>TPDDL_ISGS_exbus!BB72</f>
        <v>332.67207679172043</v>
      </c>
      <c r="P72" s="77">
        <v>70.52</v>
      </c>
      <c r="Q72" s="77">
        <v>26.65</v>
      </c>
      <c r="R72" s="80">
        <v>11.43</v>
      </c>
      <c r="S72" s="80">
        <v>0</v>
      </c>
      <c r="T72" s="78">
        <f>SUMPRODUCT(LTA!F72:AJ72,LTA!F$101:AJ$101,LTA!F$105:AJ$105)</f>
        <v>15.629999999999999</v>
      </c>
      <c r="U72" s="78">
        <f>SUMPRODUCT(LTA!F72:AJ72,LTA!F$102:AJ$102,LTA!F$105:AJ$105)</f>
        <v>388.38000000000005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7.1899999999999995</v>
      </c>
      <c r="AB72" s="117">
        <f>-STOA!P72</f>
        <v>0</v>
      </c>
      <c r="AC72">
        <f t="shared" si="3"/>
        <v>8.4212462591420429</v>
      </c>
      <c r="AD72">
        <f t="shared" si="4"/>
        <v>948.33766810333782</v>
      </c>
      <c r="AE72">
        <f>'IDT-1'!F72</f>
        <v>-35</v>
      </c>
      <c r="AF72" s="26"/>
      <c r="AG72">
        <f t="shared" si="5"/>
        <v>913.33766810333782</v>
      </c>
      <c r="AI72" s="75">
        <f>PXIL!J72</f>
        <v>0</v>
      </c>
      <c r="AJ72" s="75">
        <f>PXIL!P72</f>
        <v>0</v>
      </c>
      <c r="AK72" s="75">
        <f>RTM_IEX!J72</f>
        <v>24.08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12.192319322648927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4.8612159999999998</v>
      </c>
      <c r="O73">
        <f>TPDDL_ISGS_exbus!BB73</f>
        <v>348.2946579636419</v>
      </c>
      <c r="P73" s="77">
        <v>70.52</v>
      </c>
      <c r="Q73" s="77">
        <v>26.65</v>
      </c>
      <c r="R73" s="80">
        <v>7.7675619705051764</v>
      </c>
      <c r="S73" s="80">
        <v>0</v>
      </c>
      <c r="T73" s="78">
        <f>SUMPRODUCT(LTA!F73:AJ73,LTA!F$101:AJ$101,LTA!F$105:AJ$105)</f>
        <v>12.5</v>
      </c>
      <c r="U73" s="78">
        <f>SUMPRODUCT(LTA!F73:AJ73,LTA!F$102:AJ$102,LTA!F$105:AJ$105)</f>
        <v>402.17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7.1899999999999995</v>
      </c>
      <c r="AB73" s="117">
        <f>-STOA!P73</f>
        <v>0</v>
      </c>
      <c r="AC73">
        <f t="shared" si="3"/>
        <v>8.6594062131953979</v>
      </c>
      <c r="AD73">
        <f t="shared" si="4"/>
        <v>975.1631392917111</v>
      </c>
      <c r="AE73">
        <f>'IDT-1'!F73</f>
        <v>-32.976999999999997</v>
      </c>
      <c r="AF73" s="26"/>
      <c r="AG73">
        <f t="shared" si="5"/>
        <v>942.18613929171113</v>
      </c>
      <c r="AI73" s="75">
        <f>PXIL!J73</f>
        <v>0</v>
      </c>
      <c r="AJ73" s="75">
        <f>PXIL!P73</f>
        <v>0</v>
      </c>
      <c r="AK73" s="75">
        <f>RTM_IEX!J73</f>
        <v>35.65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12.192319322648927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4.7595999999999998</v>
      </c>
      <c r="O74">
        <f>TPDDL_ISGS_exbus!BB74</f>
        <v>378.28313674994189</v>
      </c>
      <c r="P74" s="77">
        <v>70.52</v>
      </c>
      <c r="Q74" s="77">
        <v>26.65</v>
      </c>
      <c r="R74" s="80">
        <v>5.39</v>
      </c>
      <c r="S74" s="80">
        <v>0</v>
      </c>
      <c r="T74" s="78">
        <f>SUMPRODUCT(LTA!F74:AJ74,LTA!F$101:AJ$101,LTA!F$105:AJ$105)</f>
        <v>6.84</v>
      </c>
      <c r="U74" s="78">
        <f>SUMPRODUCT(LTA!F74:AJ74,LTA!F$102:AJ$102,LTA!F$105:AJ$105)</f>
        <v>402.1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7.1899999999999995</v>
      </c>
      <c r="AB74" s="117">
        <f>-STOA!P74</f>
        <v>0</v>
      </c>
      <c r="AC74">
        <f t="shared" si="3"/>
        <v>8.8285360603743932</v>
      </c>
      <c r="AD74">
        <f t="shared" si="4"/>
        <v>994.21331026032703</v>
      </c>
      <c r="AE74">
        <f>'IDT-1'!F74</f>
        <v>-12.654</v>
      </c>
      <c r="AF74" s="26"/>
      <c r="AG74">
        <f t="shared" si="5"/>
        <v>981.55931026032704</v>
      </c>
      <c r="AI74" s="75">
        <f>PXIL!J74</f>
        <v>0</v>
      </c>
      <c r="AJ74" s="75">
        <f>PXIL!P74</f>
        <v>0</v>
      </c>
      <c r="AK74" s="75">
        <f>RTM_IEX!J74</f>
        <v>13.49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4.6755039999999992</v>
      </c>
      <c r="O75">
        <f>TPDDL_ISGS_exbus!BB75</f>
        <v>392.24228426734197</v>
      </c>
      <c r="P75" s="77">
        <v>70.52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4.09</v>
      </c>
      <c r="U75" s="78">
        <f>SUMPRODUCT(LTA!F75:AJ75,LTA!F$102:AJ$102,LTA!F$105:AJ$105)</f>
        <v>401.85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7.28</v>
      </c>
      <c r="AB75" s="117">
        <f>-STOA!P75</f>
        <v>0</v>
      </c>
      <c r="AC75">
        <f t="shared" si="3"/>
        <v>8.9807880272875522</v>
      </c>
      <c r="AD75">
        <f t="shared" si="4"/>
        <v>961.14046498185439</v>
      </c>
      <c r="AE75">
        <f>'IDT-1'!F75</f>
        <v>0</v>
      </c>
      <c r="AF75" s="26"/>
      <c r="AG75">
        <f t="shared" si="5"/>
        <v>961.14046498185439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5.0399199999999995</v>
      </c>
      <c r="O76">
        <f>TPDDL_ISGS_exbus!BB76</f>
        <v>410.37535290064193</v>
      </c>
      <c r="P76" s="77">
        <v>70.52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1.58</v>
      </c>
      <c r="U76" s="78">
        <f>SUMPRODUCT(LTA!F76:AJ76,LTA!F$102:AJ$102,LTA!F$105:AJ$105)</f>
        <v>401.69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7.28</v>
      </c>
      <c r="AB76" s="117">
        <f>-STOA!P76</f>
        <v>0</v>
      </c>
      <c r="AC76">
        <f t="shared" si="3"/>
        <v>9.0082927040057079</v>
      </c>
      <c r="AD76">
        <f t="shared" si="4"/>
        <v>1014.4604449384362</v>
      </c>
      <c r="AE76">
        <f>'IDT-1'!F76</f>
        <v>0</v>
      </c>
      <c r="AF76" s="26"/>
      <c r="AG76">
        <f t="shared" si="5"/>
        <v>1014.4604449384362</v>
      </c>
      <c r="AI76" s="75">
        <f>PXIL!J76</f>
        <v>0</v>
      </c>
      <c r="AJ76" s="75">
        <f>PXIL!P76</f>
        <v>0</v>
      </c>
      <c r="AK76" s="75">
        <f>RTM_IEX!J76</f>
        <v>12.52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5.1742399999999993</v>
      </c>
      <c r="O77">
        <f>TPDDL_ISGS_exbus!BB77</f>
        <v>431.19481807883608</v>
      </c>
      <c r="P77" s="77">
        <v>70.52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401.7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-14</v>
      </c>
      <c r="AA77" s="117">
        <f>STOA!J77</f>
        <v>7.28</v>
      </c>
      <c r="AB77" s="117">
        <f>-STOA!P77</f>
        <v>0</v>
      </c>
      <c r="AC77">
        <f t="shared" si="3"/>
        <v>9.1929877988845501</v>
      </c>
      <c r="AD77">
        <f t="shared" si="4"/>
        <v>1007.1395350217513</v>
      </c>
      <c r="AE77">
        <f>'IDT-1'!F77</f>
        <v>0</v>
      </c>
      <c r="AF77" s="26"/>
      <c r="AG77">
        <f t="shared" si="5"/>
        <v>1007.1395350217513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12.186674493689463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5.0574399999999988</v>
      </c>
      <c r="O78">
        <f>TPDDL_ISGS_exbus!BB78</f>
        <v>431.18547824383836</v>
      </c>
      <c r="P78" s="77">
        <v>70.52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401.68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-26</v>
      </c>
      <c r="AA78" s="117">
        <f>STOA!J78</f>
        <v>7.28</v>
      </c>
      <c r="AB78" s="117">
        <f>-STOA!P78</f>
        <v>0</v>
      </c>
      <c r="AC78">
        <f t="shared" si="3"/>
        <v>9.6977550371017056</v>
      </c>
      <c r="AD78">
        <f t="shared" si="4"/>
        <v>949.48862794853642</v>
      </c>
      <c r="AE78">
        <f>'IDT-1'!F78</f>
        <v>0</v>
      </c>
      <c r="AF78" s="26"/>
      <c r="AG78">
        <f t="shared" si="5"/>
        <v>949.48862794853642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4.961663999999999</v>
      </c>
      <c r="O79">
        <f>TPDDL_ISGS_exbus!BB79</f>
        <v>415.95004439612319</v>
      </c>
      <c r="P79" s="77">
        <v>70.52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401.78000000000003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-49</v>
      </c>
      <c r="AA79" s="117">
        <f>STOA!J79</f>
        <v>7.37</v>
      </c>
      <c r="AB79" s="117">
        <f>-STOA!P79</f>
        <v>0</v>
      </c>
      <c r="AC79">
        <f t="shared" si="3"/>
        <v>9.7243186858413289</v>
      </c>
      <c r="AD79">
        <f t="shared" si="4"/>
        <v>916.32085445208179</v>
      </c>
      <c r="AE79">
        <f>'IDT-1'!F79</f>
        <v>0</v>
      </c>
      <c r="AF79" s="26"/>
      <c r="AG79">
        <f t="shared" si="5"/>
        <v>916.32085445208179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12.186674493689463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5.1181759999999992</v>
      </c>
      <c r="O80">
        <f>TPDDL_ISGS_exbus!BB80</f>
        <v>415.94911592362234</v>
      </c>
      <c r="P80" s="77">
        <v>70.52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401.73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-62</v>
      </c>
      <c r="AA80" s="117">
        <f>STOA!J80</f>
        <v>7.37</v>
      </c>
      <c r="AB80" s="117">
        <f>-STOA!P80</f>
        <v>0</v>
      </c>
      <c r="AC80">
        <f t="shared" si="3"/>
        <v>9.4855383777840458</v>
      </c>
      <c r="AD80">
        <f t="shared" si="4"/>
        <v>943.66521828763837</v>
      </c>
      <c r="AE80">
        <f>'IDT-1'!F80</f>
        <v>0</v>
      </c>
      <c r="AF80" s="26"/>
      <c r="AG80">
        <f t="shared" si="5"/>
        <v>943.66521828763837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5.3097279999999989</v>
      </c>
      <c r="O81">
        <f>TPDDL_ISGS_exbus!BB81</f>
        <v>416.48709561477597</v>
      </c>
      <c r="P81" s="77">
        <v>70.52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402.23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-64</v>
      </c>
      <c r="AA81" s="117">
        <f>STOA!J81</f>
        <v>7.37</v>
      </c>
      <c r="AB81" s="117">
        <f>-STOA!P81</f>
        <v>0</v>
      </c>
      <c r="AC81">
        <f t="shared" si="3"/>
        <v>9.727189572243276</v>
      </c>
      <c r="AD81">
        <f t="shared" si="4"/>
        <v>918.65309878433254</v>
      </c>
      <c r="AE81">
        <f>'IDT-1'!F81</f>
        <v>0</v>
      </c>
      <c r="AF81" s="26"/>
      <c r="AG81">
        <f t="shared" si="5"/>
        <v>918.65309878433254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-24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53.645137756026813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5.1181759999999992</v>
      </c>
      <c r="O82">
        <f>TPDDL_ISGS_exbus!BB82</f>
        <v>406.83915034170826</v>
      </c>
      <c r="P82" s="77">
        <v>70.52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381.92000000000007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7.37</v>
      </c>
      <c r="AB82" s="117">
        <f>-STOA!P82</f>
        <v>0</v>
      </c>
      <c r="AC82">
        <f t="shared" si="3"/>
        <v>9.0462492553052609</v>
      </c>
      <c r="AD82">
        <f t="shared" si="4"/>
        <v>904.22967958422987</v>
      </c>
      <c r="AE82">
        <f>'IDT-1'!F82</f>
        <v>0</v>
      </c>
      <c r="AF82" s="26"/>
      <c r="AG82">
        <f t="shared" si="5"/>
        <v>904.22967958422987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-57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53.645137756026813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4.9394719999999994</v>
      </c>
      <c r="O83">
        <f>TPDDL_ISGS_exbus!BB83</f>
        <v>398.95790805674176</v>
      </c>
      <c r="P83" s="77">
        <v>70.52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357.45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7.28</v>
      </c>
      <c r="AB83" s="117">
        <f>-STOA!P83</f>
        <v>0</v>
      </c>
      <c r="AC83">
        <f t="shared" si="3"/>
        <v>9.0521719362300015</v>
      </c>
      <c r="AD83">
        <f t="shared" si="4"/>
        <v>838.60381061833846</v>
      </c>
      <c r="AE83">
        <f>'IDT-1'!F83</f>
        <v>0</v>
      </c>
      <c r="AF83" s="26"/>
      <c r="AG83">
        <f t="shared" si="5"/>
        <v>838.60381061833846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53.645137756026813</v>
      </c>
      <c r="J84">
        <f>Bawana_RLNG!T84</f>
        <v>0</v>
      </c>
      <c r="K84">
        <f>Bawana_Spot!T84</f>
        <v>0</v>
      </c>
      <c r="L84">
        <f>TWOMCL!S84</f>
        <v>5.4597285067873305</v>
      </c>
      <c r="M84">
        <f>EDWPCL!W84</f>
        <v>0</v>
      </c>
      <c r="N84">
        <f>'MSW BWN'!W84</f>
        <v>5.1298559999999993</v>
      </c>
      <c r="O84">
        <f>TPDDL_ISGS_exbus!BB84</f>
        <v>392.14587094815943</v>
      </c>
      <c r="P84" s="77">
        <v>70.52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357.77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7.28</v>
      </c>
      <c r="AB84" s="117">
        <f>-STOA!P84</f>
        <v>0</v>
      </c>
      <c r="AC84">
        <f t="shared" si="3"/>
        <v>8.6978690373183873</v>
      </c>
      <c r="AD84">
        <f t="shared" si="4"/>
        <v>864.98939866734463</v>
      </c>
      <c r="AE84">
        <f>'IDT-1'!F84</f>
        <v>0</v>
      </c>
      <c r="AF84" s="26"/>
      <c r="AG84">
        <f t="shared" si="5"/>
        <v>864.98939866734463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-57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53.645137756026813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5.3599519999999998</v>
      </c>
      <c r="O85">
        <f>TPDDL_ISGS_exbus!BB85</f>
        <v>384.41485221511243</v>
      </c>
      <c r="P85" s="77">
        <v>70.523287185941356</v>
      </c>
      <c r="Q85" s="77">
        <v>26.656389979688562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358.03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7.28</v>
      </c>
      <c r="AB85" s="117">
        <f>-STOA!P85</f>
        <v>0</v>
      </c>
      <c r="AC85">
        <f t="shared" si="3"/>
        <v>8.4536635416826602</v>
      </c>
      <c r="AD85">
        <f t="shared" si="4"/>
        <v>879.66942033688645</v>
      </c>
      <c r="AE85">
        <f>'IDT-1'!F85</f>
        <v>0</v>
      </c>
      <c r="AF85" s="26"/>
      <c r="AG85">
        <f t="shared" si="5"/>
        <v>879.66942033688645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-36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53.645137756026813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5.2863679999999995</v>
      </c>
      <c r="O86">
        <f>TPDDL_ISGS_exbus!BB86</f>
        <v>383.47409480511243</v>
      </c>
      <c r="P86" s="77">
        <v>70.523287185941356</v>
      </c>
      <c r="Q86" s="77">
        <v>26.656389979688562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358.43999999999994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7.28</v>
      </c>
      <c r="AB86" s="117">
        <f>-STOA!P86</f>
        <v>0</v>
      </c>
      <c r="AC86">
        <f t="shared" si="3"/>
        <v>8.6170297601963703</v>
      </c>
      <c r="AD86">
        <f t="shared" si="4"/>
        <v>859.90171270837266</v>
      </c>
      <c r="AE86">
        <f>'IDT-1'!F86</f>
        <v>0</v>
      </c>
      <c r="AF86" s="26"/>
      <c r="AG86">
        <f t="shared" si="5"/>
        <v>859.90171270837266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5.0854719999999993</v>
      </c>
      <c r="O87">
        <f>TPDDL_ISGS_exbus!BB87</f>
        <v>385.9706437826124</v>
      </c>
      <c r="P87" s="77">
        <v>70.523287185941356</v>
      </c>
      <c r="Q87" s="77">
        <v>26.656389979688562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354.28999999999996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7.28</v>
      </c>
      <c r="AB87" s="117">
        <f>-STOA!P87</f>
        <v>0</v>
      </c>
      <c r="AC87">
        <f t="shared" si="3"/>
        <v>9.0448219504257068</v>
      </c>
      <c r="AD87">
        <f t="shared" si="4"/>
        <v>817.68715366934202</v>
      </c>
      <c r="AE87">
        <f>'IDT-1'!F87</f>
        <v>0</v>
      </c>
      <c r="AF87" s="26"/>
      <c r="AG87">
        <f t="shared" si="5"/>
        <v>817.68715366934202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4.8834079999999993</v>
      </c>
      <c r="O88">
        <f>TPDDL_ISGS_exbus!BB88</f>
        <v>365.98219317071232</v>
      </c>
      <c r="P88" s="77">
        <v>70.523287185941356</v>
      </c>
      <c r="Q88" s="77">
        <v>26.656389979688562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350.13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7.28</v>
      </c>
      <c r="AB88" s="117">
        <f>-STOA!P88</f>
        <v>0</v>
      </c>
      <c r="AC88">
        <f t="shared" si="3"/>
        <v>8.5908279787417143</v>
      </c>
      <c r="AD88">
        <f t="shared" si="4"/>
        <v>820.79063302912596</v>
      </c>
      <c r="AE88">
        <f>'IDT-1'!F88</f>
        <v>0</v>
      </c>
      <c r="AF88" s="26"/>
      <c r="AG88">
        <f t="shared" si="5"/>
        <v>820.79063302912596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-73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4.967503999999999</v>
      </c>
      <c r="O89">
        <f>TPDDL_ISGS_exbus!BB89</f>
        <v>342.80396610031244</v>
      </c>
      <c r="P89" s="77">
        <v>70.523287185941356</v>
      </c>
      <c r="Q89" s="77">
        <v>26.656389979688562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345.98999999999995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7.28</v>
      </c>
      <c r="AB89" s="117">
        <f>-STOA!P89</f>
        <v>0</v>
      </c>
      <c r="AC89">
        <f t="shared" si="3"/>
        <v>7.6921283984203521</v>
      </c>
      <c r="AD89">
        <f t="shared" si="4"/>
        <v>866.21248360932179</v>
      </c>
      <c r="AE89">
        <f>'IDT-1'!F89</f>
        <v>0</v>
      </c>
      <c r="AF89" s="26"/>
      <c r="AG89">
        <f t="shared" si="5"/>
        <v>866.21248360932179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5.1695679999999999</v>
      </c>
      <c r="O90">
        <f>TPDDL_ISGS_exbus!BB90</f>
        <v>340.95649991331243</v>
      </c>
      <c r="P90" s="77">
        <v>70.523287185941356</v>
      </c>
      <c r="Q90" s="77">
        <v>26.656389979688562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341.91999999999996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7.28</v>
      </c>
      <c r="AB90" s="117">
        <f>-STOA!P90</f>
        <v>0</v>
      </c>
      <c r="AC90">
        <f t="shared" si="3"/>
        <v>7.8992985573184162</v>
      </c>
      <c r="AD90">
        <f t="shared" si="4"/>
        <v>831.28991126342385</v>
      </c>
      <c r="AE90">
        <f>'IDT-1'!F90</f>
        <v>0</v>
      </c>
      <c r="AF90" s="26"/>
      <c r="AG90">
        <f t="shared" si="5"/>
        <v>831.28991126342385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-29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5.0737919999999992</v>
      </c>
      <c r="O91">
        <f>TPDDL_ISGS_exbus!BB91</f>
        <v>332.79601670975495</v>
      </c>
      <c r="P91" s="77">
        <v>70.523287185941356</v>
      </c>
      <c r="Q91" s="77">
        <v>26.656389979688562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337.65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7.28</v>
      </c>
      <c r="AB91" s="117">
        <f>-STOA!P91</f>
        <v>0</v>
      </c>
      <c r="AC91">
        <f t="shared" si="3"/>
        <v>7.9755081542932116</v>
      </c>
      <c r="AD91">
        <f t="shared" si="4"/>
        <v>797.68744246289157</v>
      </c>
      <c r="AE91">
        <f>'IDT-1'!F91</f>
        <v>0</v>
      </c>
      <c r="AF91" s="26"/>
      <c r="AG91">
        <f t="shared" si="5"/>
        <v>797.68744246289157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4.7817919999999994</v>
      </c>
      <c r="O92">
        <f>TPDDL_ISGS_exbus!BB92</f>
        <v>331.72202250535491</v>
      </c>
      <c r="P92" s="77">
        <v>70.523287185941356</v>
      </c>
      <c r="Q92" s="77">
        <v>26.656389979688562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333.62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7.28</v>
      </c>
      <c r="AB92" s="117">
        <f>-STOA!P92</f>
        <v>0</v>
      </c>
      <c r="AC92">
        <f t="shared" si="3"/>
        <v>7.4841170291847261</v>
      </c>
      <c r="AD92">
        <f t="shared" si="4"/>
        <v>842.78283938360005</v>
      </c>
      <c r="AE92">
        <f>'IDT-1'!F92</f>
        <v>0</v>
      </c>
      <c r="AF92" s="26"/>
      <c r="AG92">
        <f t="shared" si="5"/>
        <v>842.78283938360005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4.6871839999999994</v>
      </c>
      <c r="O93">
        <f>TPDDL_ISGS_exbus!BB93</f>
        <v>309.30002115655498</v>
      </c>
      <c r="P93" s="77">
        <v>70.523287185941356</v>
      </c>
      <c r="Q93" s="77">
        <v>26.656389979688562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328.31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7.28</v>
      </c>
      <c r="AB93" s="117">
        <f>-STOA!P93</f>
        <v>0</v>
      </c>
      <c r="AC93">
        <f t="shared" si="3"/>
        <v>7.6032460953252947</v>
      </c>
      <c r="AD93">
        <f t="shared" si="4"/>
        <v>773.83710096865957</v>
      </c>
      <c r="AE93">
        <f>'IDT-1'!F93</f>
        <v>0</v>
      </c>
      <c r="AF93" s="26"/>
      <c r="AG93">
        <f t="shared" si="5"/>
        <v>773.83710096865957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-41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8.3405929410710105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4.4629279999999998</v>
      </c>
      <c r="O94">
        <f>TPDDL_ISGS_exbus!BB94</f>
        <v>297.01086257815507</v>
      </c>
      <c r="P94" s="77">
        <v>70.523287185941356</v>
      </c>
      <c r="Q94" s="77">
        <v>26.656389979688562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324.13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7.28</v>
      </c>
      <c r="AB94" s="117">
        <f>-STOA!P94</f>
        <v>0</v>
      </c>
      <c r="AC94">
        <f t="shared" si="3"/>
        <v>7.0584953009623241</v>
      </c>
      <c r="AD94">
        <f t="shared" si="4"/>
        <v>794.84235563200411</v>
      </c>
      <c r="AE94">
        <f>'IDT-1'!F94</f>
        <v>0</v>
      </c>
      <c r="AF94" s="26"/>
      <c r="AG94">
        <f t="shared" si="5"/>
        <v>794.84235563200411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6.078733031674207</v>
      </c>
      <c r="M95">
        <f>EDWPCL!W95</f>
        <v>0</v>
      </c>
      <c r="N95">
        <f>'MSW BWN'!W95</f>
        <v>4.8495359999999996</v>
      </c>
      <c r="O95">
        <f>TPDDL_ISGS_exbus!BB95</f>
        <v>290.03848794165503</v>
      </c>
      <c r="P95" s="77">
        <v>70.523287185941356</v>
      </c>
      <c r="Q95" s="77">
        <v>26.656389979688562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322.97000000000003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7.28</v>
      </c>
      <c r="AB95" s="117">
        <f>-STOA!P95</f>
        <v>0</v>
      </c>
      <c r="AC95">
        <f t="shared" si="3"/>
        <v>7.0346910865011116</v>
      </c>
      <c r="AD95">
        <f t="shared" si="4"/>
        <v>792.16113547587304</v>
      </c>
      <c r="AE95">
        <f>'IDT-1'!F95</f>
        <v>0</v>
      </c>
      <c r="AF95" s="26"/>
      <c r="AG95">
        <f t="shared" si="5"/>
        <v>792.16113547587304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5.0177279999999991</v>
      </c>
      <c r="O96">
        <f>TPDDL_ISGS_exbus!BB96</f>
        <v>284.25967494245504</v>
      </c>
      <c r="P96" s="77">
        <v>70.523287185941356</v>
      </c>
      <c r="Q96" s="77">
        <v>26.656389979688562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322.94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7.28</v>
      </c>
      <c r="AB96" s="117">
        <f>-STOA!P96</f>
        <v>0</v>
      </c>
      <c r="AC96">
        <f t="shared" si="3"/>
        <v>6.9854765252127917</v>
      </c>
      <c r="AD96">
        <f t="shared" si="4"/>
        <v>786.61778625439752</v>
      </c>
      <c r="AE96">
        <f>'IDT-1'!F96</f>
        <v>0</v>
      </c>
      <c r="AF96" s="26"/>
      <c r="AG96">
        <f t="shared" si="5"/>
        <v>786.61778625439752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4.721055999999999</v>
      </c>
      <c r="O97">
        <f>TPDDL_ISGS_exbus!BB97</f>
        <v>278.42850765165502</v>
      </c>
      <c r="P97" s="77">
        <v>70.523287185941356</v>
      </c>
      <c r="Q97" s="77">
        <v>26.656389979688562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322.95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7.28</v>
      </c>
      <c r="AB97" s="117">
        <f>-STOA!P97</f>
        <v>0</v>
      </c>
      <c r="AC97">
        <f t="shared" si="3"/>
        <v>6.9316395394537516</v>
      </c>
      <c r="AD97">
        <f t="shared" si="4"/>
        <v>780.55378394935656</v>
      </c>
      <c r="AE97">
        <f>'IDT-1'!F97</f>
        <v>0</v>
      </c>
      <c r="AF97" s="26"/>
      <c r="AG97">
        <f t="shared" si="5"/>
        <v>780.55378394935656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4.967503999999999</v>
      </c>
      <c r="O98">
        <f>TPDDL_ISGS_exbus!BB98</f>
        <v>278.42850765165502</v>
      </c>
      <c r="P98" s="77">
        <v>70.523287185941356</v>
      </c>
      <c r="Q98" s="77">
        <v>25.67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322.93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7.28</v>
      </c>
      <c r="AB98" s="117">
        <f>-STOA!P98</f>
        <v>0</v>
      </c>
      <c r="AC98">
        <f t="shared" si="3"/>
        <v>6.9249520500324921</v>
      </c>
      <c r="AD98">
        <f t="shared" si="4"/>
        <v>779.80052945908926</v>
      </c>
      <c r="AE98">
        <f>'IDT-1'!F98</f>
        <v>0</v>
      </c>
      <c r="AF98" s="26"/>
      <c r="AG98">
        <f t="shared" si="5"/>
        <v>779.80052945908926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0.29012283591248222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1.4113908230359149</v>
      </c>
      <c r="J99">
        <f t="shared" si="6"/>
        <v>0</v>
      </c>
      <c r="K99">
        <f t="shared" si="6"/>
        <v>0</v>
      </c>
      <c r="L99">
        <f t="shared" si="6"/>
        <v>0.1466421668049642</v>
      </c>
      <c r="M99">
        <f t="shared" si="6"/>
        <v>0</v>
      </c>
      <c r="N99">
        <f t="shared" si="6"/>
        <v>0.12227529200000002</v>
      </c>
      <c r="O99">
        <f t="shared" si="6"/>
        <v>7.3869740304403004</v>
      </c>
      <c r="P99" s="77">
        <f t="shared" si="6"/>
        <v>1.6193397706741639</v>
      </c>
      <c r="Q99" s="77">
        <f t="shared" si="6"/>
        <v>0.60143122573403518</v>
      </c>
      <c r="R99" s="80">
        <f>SUM(R3:R98)/4000</f>
        <v>0.19073235284218221</v>
      </c>
      <c r="S99" s="80">
        <f t="shared" si="6"/>
        <v>0</v>
      </c>
      <c r="T99" s="78">
        <f t="shared" si="6"/>
        <v>0.80120000000000002</v>
      </c>
      <c r="U99" s="78">
        <f t="shared" si="6"/>
        <v>9.4747299999999957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-0.27677499999999999</v>
      </c>
      <c r="AA99" s="117">
        <f t="shared" si="6"/>
        <v>0.17459999999999973</v>
      </c>
      <c r="AB99" s="117">
        <f t="shared" si="6"/>
        <v>0</v>
      </c>
      <c r="AC99">
        <f t="shared" si="6"/>
        <v>0.20728050214796767</v>
      </c>
      <c r="AD99">
        <f t="shared" si="6"/>
        <v>21.421962995296067</v>
      </c>
      <c r="AE99">
        <f t="shared" si="6"/>
        <v>-2.0157749999999999E-2</v>
      </c>
      <c r="AG99">
        <f t="shared" si="6"/>
        <v>21.401805245296067</v>
      </c>
      <c r="AI99">
        <f t="shared" si="6"/>
        <v>0</v>
      </c>
      <c r="AJ99">
        <f t="shared" si="6"/>
        <v>0</v>
      </c>
      <c r="AK99">
        <f t="shared" si="6"/>
        <v>0.36822999999999995</v>
      </c>
      <c r="AL99">
        <f t="shared" si="6"/>
        <v>-0.67925000000000002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44857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18.008367772340037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0.89909759999999994</v>
      </c>
      <c r="O3">
        <f>NDMC_ISGS_exbus!BB3</f>
        <v>76.994441344530571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0.88743987011821124</v>
      </c>
      <c r="AD3">
        <f>SUM(B3:AB3,AI3:AR3)-AC3</f>
        <v>99.656668196913827</v>
      </c>
      <c r="AE3">
        <f>'IDT-1'!E3</f>
        <v>0</v>
      </c>
      <c r="AF3" s="26"/>
      <c r="AG3">
        <f>SUM(AD3:AF3)+AT3</f>
        <v>99.656668196913827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18.008367772340037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0.8404607999999999</v>
      </c>
      <c r="O4">
        <f>NDMC_ISGS_exbus!BB4</f>
        <v>76.65662793533059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0.88395110827725154</v>
      </c>
      <c r="AD4">
        <f t="shared" ref="AD4:AD67" si="1">SUM(B4:AB4,AI4:AR4)-AC4</f>
        <v>99.263706749554814</v>
      </c>
      <c r="AE4">
        <f>'IDT-1'!E4</f>
        <v>0</v>
      </c>
      <c r="AF4" s="26"/>
      <c r="AG4">
        <f t="shared" ref="AG4:AG67" si="2">SUM(AD4:AF4)+AT4</f>
        <v>99.263706749554814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18.008367772340037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0.92556559999999988</v>
      </c>
      <c r="O5">
        <f>NDMC_ISGS_exbus!BB5</f>
        <v>75.483481662830584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0.8743763433192514</v>
      </c>
      <c r="AD5">
        <f t="shared" si="1"/>
        <v>98.185240042012794</v>
      </c>
      <c r="AE5">
        <f>'IDT-1'!E5</f>
        <v>0</v>
      </c>
      <c r="AF5" s="26"/>
      <c r="AG5">
        <f t="shared" si="2"/>
        <v>98.185240042012794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18.008367772340037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0.92251159999999977</v>
      </c>
      <c r="O6">
        <f>NDMC_ISGS_exbus!BB6</f>
        <v>74.997171067430571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0.87006993487973128</v>
      </c>
      <c r="AD6">
        <f t="shared" si="1"/>
        <v>97.700181855052293</v>
      </c>
      <c r="AE6">
        <f>'IDT-1'!E6</f>
        <v>0</v>
      </c>
      <c r="AF6" s="26"/>
      <c r="AG6">
        <f t="shared" si="2"/>
        <v>97.700181855052293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18.008367772340037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0.87466559999999993</v>
      </c>
      <c r="O7">
        <f>NDMC_ISGS_exbus!BB7</f>
        <v>74.997171067430571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0.86964889007973134</v>
      </c>
      <c r="AD7">
        <f t="shared" si="1"/>
        <v>97.652756899852307</v>
      </c>
      <c r="AE7">
        <f>'IDT-1'!E7</f>
        <v>0</v>
      </c>
      <c r="AF7" s="26"/>
      <c r="AG7">
        <f t="shared" si="2"/>
        <v>97.652756899852307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18.008367772340037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0.9001155999999999</v>
      </c>
      <c r="O8">
        <f>NDMC_ISGS_exbus!BB8</f>
        <v>74.997171067430571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1.2249979509675439</v>
      </c>
      <c r="AD8">
        <f t="shared" si="1"/>
        <v>57.322857838964502</v>
      </c>
      <c r="AE8">
        <f>'IDT-1'!E8</f>
        <v>0</v>
      </c>
      <c r="AF8" s="26"/>
      <c r="AG8">
        <f t="shared" si="2"/>
        <v>57.322857838964502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18.008367772340037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0.92251159999999977</v>
      </c>
      <c r="O9">
        <f>NDMC_ISGS_exbus!BB9</f>
        <v>74.997171067430571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0.87006993487973128</v>
      </c>
      <c r="AD9">
        <f t="shared" si="1"/>
        <v>97.700181855052293</v>
      </c>
      <c r="AE9">
        <f>'IDT-1'!E9</f>
        <v>0</v>
      </c>
      <c r="AF9" s="26"/>
      <c r="AG9">
        <f t="shared" si="2"/>
        <v>97.700181855052293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18.008367772340037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0.95081199999999977</v>
      </c>
      <c r="O10">
        <f>NDMC_ISGS_exbus!BB10</f>
        <v>74.997171067430571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0.87031897839973127</v>
      </c>
      <c r="AD10">
        <f t="shared" si="1"/>
        <v>97.728233211532299</v>
      </c>
      <c r="AE10">
        <f>'IDT-1'!E10</f>
        <v>0</v>
      </c>
      <c r="AF10" s="26"/>
      <c r="AG10">
        <f t="shared" si="2"/>
        <v>97.728233211532299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18.008367772340037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0.91660719999999984</v>
      </c>
      <c r="O11">
        <f>NDMC_ISGS_exbus!BB11</f>
        <v>73.839476067430581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0.85983026015973141</v>
      </c>
      <c r="AD11">
        <f t="shared" si="1"/>
        <v>96.546822129772323</v>
      </c>
      <c r="AE11">
        <f>'IDT-1'!E11</f>
        <v>0</v>
      </c>
      <c r="AF11" s="26"/>
      <c r="AG11">
        <f t="shared" si="2"/>
        <v>96.546822129772323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18.008367772340037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0.92556559999999988</v>
      </c>
      <c r="O12">
        <f>NDMC_ISGS_exbus!BB12</f>
        <v>73.839476067430581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0.85990909407973137</v>
      </c>
      <c r="AD12">
        <f t="shared" si="1"/>
        <v>96.555701695852321</v>
      </c>
      <c r="AE12">
        <f>'IDT-1'!E12</f>
        <v>0</v>
      </c>
      <c r="AF12" s="26"/>
      <c r="AG12">
        <f t="shared" si="2"/>
        <v>96.555701695852321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18.008367772340037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0.95977039999999991</v>
      </c>
      <c r="O13">
        <f>NDMC_ISGS_exbus!BB13</f>
        <v>73.839476067430581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1.2153351972075441</v>
      </c>
      <c r="AD13">
        <f t="shared" si="1"/>
        <v>56.2344803927245</v>
      </c>
      <c r="AE13">
        <f>'IDT-1'!E13</f>
        <v>0</v>
      </c>
      <c r="AF13" s="26"/>
      <c r="AG13">
        <f t="shared" si="2"/>
        <v>56.2344803927245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18.008367772340037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0.94022479999999986</v>
      </c>
      <c r="O14">
        <f>NDMC_ISGS_exbus!BB14</f>
        <v>73.839476067430581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0.86003809503973139</v>
      </c>
      <c r="AD14">
        <f t="shared" si="1"/>
        <v>96.570231894892316</v>
      </c>
      <c r="AE14">
        <f>'IDT-1'!E14</f>
        <v>0</v>
      </c>
      <c r="AF14" s="26"/>
      <c r="AG14">
        <f t="shared" si="2"/>
        <v>96.570231894892316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0.89706159999999979</v>
      </c>
      <c r="O15">
        <f>NDMC_ISGS_exbus!BB15</f>
        <v>73.839476067430581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0.87455264803751154</v>
      </c>
      <c r="AD15">
        <f t="shared" si="1"/>
        <v>98.205098364369562</v>
      </c>
      <c r="AE15">
        <f>'IDT-1'!E15</f>
        <v>0</v>
      </c>
      <c r="AF15" s="26"/>
      <c r="AG15">
        <f t="shared" si="2"/>
        <v>98.205098364369562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0.90785239999999978</v>
      </c>
      <c r="O16">
        <f>NDMC_ISGS_exbus!BB16</f>
        <v>73.839476067430581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0.87464760707751155</v>
      </c>
      <c r="AD16">
        <f t="shared" si="1"/>
        <v>98.215794205329559</v>
      </c>
      <c r="AE16">
        <f>'IDT-1'!E16</f>
        <v>0</v>
      </c>
      <c r="AF16" s="26"/>
      <c r="AG16">
        <f t="shared" si="2"/>
        <v>98.215794205329559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0.91864319999999977</v>
      </c>
      <c r="O17">
        <f>NDMC_ISGS_exbus!BB17</f>
        <v>73.839476067430581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0.87474256611751156</v>
      </c>
      <c r="AD17">
        <f t="shared" si="1"/>
        <v>98.226490046289541</v>
      </c>
      <c r="AE17">
        <f>'IDT-1'!E17</f>
        <v>0</v>
      </c>
      <c r="AF17" s="26"/>
      <c r="AG17">
        <f t="shared" si="2"/>
        <v>98.226490046289541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0.92454759999999991</v>
      </c>
      <c r="O18">
        <f>NDMC_ISGS_exbus!BB18</f>
        <v>74.325786662830581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1.3229804341867974</v>
      </c>
      <c r="AD18">
        <f t="shared" si="1"/>
        <v>48.270467173620268</v>
      </c>
      <c r="AE18">
        <f>'IDT-1'!E18</f>
        <v>0</v>
      </c>
      <c r="AF18" s="26"/>
      <c r="AG18">
        <f t="shared" si="2"/>
        <v>48.270467173620268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0.90194799999999975</v>
      </c>
      <c r="O19">
        <f>NDMC_ISGS_exbus!BB19</f>
        <v>75.079124258230564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0.88550455243655135</v>
      </c>
      <c r="AD19">
        <f t="shared" si="1"/>
        <v>99.438681050770484</v>
      </c>
      <c r="AE19">
        <f>'IDT-1'!E19</f>
        <v>0</v>
      </c>
      <c r="AF19" s="26"/>
      <c r="AG19">
        <f t="shared" si="2"/>
        <v>99.438681050770484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0.91864319999999977</v>
      </c>
      <c r="O20">
        <f>NDMC_ISGS_exbus!BB20</f>
        <v>75.346151258230591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0.88800130779655162</v>
      </c>
      <c r="AD20">
        <f t="shared" si="1"/>
        <v>99.719906495410513</v>
      </c>
      <c r="AE20">
        <f>'IDT-1'!E20</f>
        <v>0</v>
      </c>
      <c r="AF20" s="26"/>
      <c r="AG20">
        <f t="shared" si="2"/>
        <v>99.719906495410513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2.1031750831569398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0.90296599999999971</v>
      </c>
      <c r="O21">
        <f>NDMC_ISGS_exbus!BB21</f>
        <v>75.346151258230591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0.88787191728691206</v>
      </c>
      <c r="AD21">
        <f t="shared" si="1"/>
        <v>99.70533241891566</v>
      </c>
      <c r="AE21">
        <f>'IDT-1'!E21</f>
        <v>0</v>
      </c>
      <c r="AF21" s="26"/>
      <c r="AG21">
        <f t="shared" si="2"/>
        <v>99.70533241891566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2.1031750831569398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0.90500199999999997</v>
      </c>
      <c r="O22">
        <f>NDMC_ISGS_exbus!BB22</f>
        <v>75.436508258230575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0.88868497568691196</v>
      </c>
      <c r="AD22">
        <f t="shared" si="1"/>
        <v>99.796912360515648</v>
      </c>
      <c r="AE22">
        <f>'IDT-1'!E22</f>
        <v>0</v>
      </c>
      <c r="AF22" s="26"/>
      <c r="AG22">
        <f t="shared" si="2"/>
        <v>99.796912360515648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0.88342039999999999</v>
      </c>
      <c r="O23">
        <f>NDMC_ISGS_exbus!BB23</f>
        <v>76.135736313608504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1.3385460717536433</v>
      </c>
      <c r="AD23">
        <f t="shared" si="1"/>
        <v>50.023723986831342</v>
      </c>
      <c r="AE23">
        <f>'IDT-1'!E23</f>
        <v>0</v>
      </c>
      <c r="AF23" s="26"/>
      <c r="AG23">
        <f t="shared" si="2"/>
        <v>50.023723986831342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0.84738319999999989</v>
      </c>
      <c r="O24">
        <f>NDMC_ISGS_exbus!BB24</f>
        <v>77.405597935208505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0.9054973505539573</v>
      </c>
      <c r="AD24">
        <f t="shared" si="1"/>
        <v>101.69059712963103</v>
      </c>
      <c r="AE24">
        <f>'IDT-1'!E24</f>
        <v>0</v>
      </c>
      <c r="AF24" s="26"/>
      <c r="AG24">
        <f t="shared" si="2"/>
        <v>101.69059712963103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0.8931931999999998</v>
      </c>
      <c r="O25">
        <f>NDMC_ISGS_exbus!BB25</f>
        <v>78.363905800308501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0.91433358776683715</v>
      </c>
      <c r="AD25">
        <f t="shared" si="1"/>
        <v>102.68587875751815</v>
      </c>
      <c r="AE25">
        <f>'IDT-1'!E25</f>
        <v>0</v>
      </c>
      <c r="AF25" s="26"/>
      <c r="AG25">
        <f t="shared" si="2"/>
        <v>102.68587875751815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2.1022013501614323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0.90398400000000001</v>
      </c>
      <c r="O26">
        <f>NDMC_ISGS_exbus!BB26</f>
        <v>79.475255557508504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0.92420842467019726</v>
      </c>
      <c r="AD26">
        <f t="shared" si="1"/>
        <v>103.79814447781479</v>
      </c>
      <c r="AE26">
        <f>'IDT-1'!E26</f>
        <v>0</v>
      </c>
      <c r="AF26" s="26"/>
      <c r="AG26">
        <f t="shared" si="2"/>
        <v>103.79814447781479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2.1022013501614323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19.389105915986541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0.88158799999999982</v>
      </c>
      <c r="O27">
        <f>NDMC_ISGS_exbus!BB27</f>
        <v>80.875150973095018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0.93358652603366765</v>
      </c>
      <c r="AD27">
        <f t="shared" si="1"/>
        <v>104.85445971320932</v>
      </c>
      <c r="AE27">
        <f>'IDT-1'!E27</f>
        <v>0</v>
      </c>
      <c r="AF27" s="26"/>
      <c r="AG27">
        <f t="shared" si="2"/>
        <v>104.85445971320932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2.1022013501614323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19.389105915986541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0.8687611999999999</v>
      </c>
      <c r="O28">
        <f>NDMC_ISGS_exbus!BB28</f>
        <v>80.874956869282215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1.3773783181898811</v>
      </c>
      <c r="AD28">
        <f t="shared" si="1"/>
        <v>54.397647017240303</v>
      </c>
      <c r="AE28">
        <f>'IDT-1'!E28</f>
        <v>0</v>
      </c>
      <c r="AF28" s="26"/>
      <c r="AG28">
        <f t="shared" si="2"/>
        <v>54.397647017240303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2.1022013501614323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19.389105915986541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0.86977919999999986</v>
      </c>
      <c r="O29">
        <f>NDMC_ISGS_exbus!BB29</f>
        <v>80.88193257388096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0.93354228668058403</v>
      </c>
      <c r="AD29">
        <f t="shared" si="1"/>
        <v>104.84947675334836</v>
      </c>
      <c r="AE29">
        <f>'IDT-1'!E29</f>
        <v>0</v>
      </c>
      <c r="AF29" s="26"/>
      <c r="AG29">
        <f t="shared" si="2"/>
        <v>104.84947675334836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2.1022013501614323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17.999185336048882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0.92637999999999976</v>
      </c>
      <c r="O30">
        <f>NDMC_ISGS_exbus!BB30</f>
        <v>80.88193257388096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0.92180907261713252</v>
      </c>
      <c r="AD30">
        <f t="shared" si="1"/>
        <v>103.52789018747413</v>
      </c>
      <c r="AE30">
        <f>'IDT-1'!E30</f>
        <v>0</v>
      </c>
      <c r="AF30" s="26"/>
      <c r="AG30">
        <f t="shared" si="2"/>
        <v>103.52789018747413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17.999185336048882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0.87670159999999986</v>
      </c>
      <c r="O31">
        <f>NDMC_ISGS_exbus!BB31</f>
        <v>80.891932573880965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0.92145990269713252</v>
      </c>
      <c r="AD31">
        <f t="shared" si="1"/>
        <v>103.48856095739414</v>
      </c>
      <c r="AE31">
        <f>'IDT-1'!E31</f>
        <v>0</v>
      </c>
      <c r="AF31" s="26"/>
      <c r="AG31">
        <f t="shared" si="2"/>
        <v>103.48856095739414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17.999185336048882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0.92739799999999972</v>
      </c>
      <c r="O32">
        <f>NDMC_ISGS_exbus!BB32</f>
        <v>79.947359209680954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0.91359378541217251</v>
      </c>
      <c r="AD32">
        <f t="shared" si="1"/>
        <v>102.60255011047909</v>
      </c>
      <c r="AE32">
        <f>'IDT-1'!E32</f>
        <v>0</v>
      </c>
      <c r="AF32" s="26"/>
      <c r="AG32">
        <f t="shared" si="2"/>
        <v>102.60255011047909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19.389105915986541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0.90113359999999987</v>
      </c>
      <c r="O33">
        <f>NDMC_ISGS_exbus!BB33</f>
        <v>78.276672913293751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1.2660170212752293</v>
      </c>
      <c r="AD33">
        <f t="shared" si="1"/>
        <v>61.94309675816649</v>
      </c>
      <c r="AE33">
        <f>'IDT-1'!E33</f>
        <v>0</v>
      </c>
      <c r="AF33" s="26"/>
      <c r="AG33">
        <f t="shared" si="2"/>
        <v>61.94309675816649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19.389105915986541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0.90988839999999993</v>
      </c>
      <c r="O34">
        <f>NDMC_ISGS_exbus!BB34</f>
        <v>76.392567186395013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0.89438075205159662</v>
      </c>
      <c r="AD34">
        <f t="shared" si="1"/>
        <v>100.43846389831968</v>
      </c>
      <c r="AE34">
        <f>'IDT-1'!E34</f>
        <v>0</v>
      </c>
      <c r="AF34" s="26"/>
      <c r="AG34">
        <f t="shared" si="2"/>
        <v>100.43846389831968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19.389105915986541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0.88728879999999977</v>
      </c>
      <c r="O35">
        <f>NDMC_ISGS_exbus!BB35</f>
        <v>75.87977598088095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0.88967739314218386</v>
      </c>
      <c r="AD35">
        <f t="shared" si="1"/>
        <v>99.908694653886741</v>
      </c>
      <c r="AE35">
        <f>'IDT-1'!E35</f>
        <v>0</v>
      </c>
      <c r="AF35" s="26"/>
      <c r="AG35">
        <f t="shared" si="2"/>
        <v>99.908694653886741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19.389105915986541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0.92149359999999969</v>
      </c>
      <c r="O36">
        <f>NDMC_ISGS_exbus!BB36</f>
        <v>75.404297471412079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0.88579418449885783</v>
      </c>
      <c r="AD36">
        <f t="shared" si="1"/>
        <v>99.471304153061183</v>
      </c>
      <c r="AE36">
        <f>'IDT-1'!E36</f>
        <v>0</v>
      </c>
      <c r="AF36" s="26"/>
      <c r="AG36">
        <f t="shared" si="2"/>
        <v>99.471304153061183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0.9361527999999999</v>
      </c>
      <c r="O37">
        <f>NDMC_ISGS_exbus!BB37</f>
        <v>75.512262042039339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0.88961716717406858</v>
      </c>
      <c r="AD37">
        <f t="shared" si="1"/>
        <v>99.901911019841748</v>
      </c>
      <c r="AE37">
        <f>'IDT-1'!E37</f>
        <v>0</v>
      </c>
      <c r="AF37" s="26"/>
      <c r="AG37">
        <f t="shared" si="2"/>
        <v>99.901911019841748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0.90887039999999986</v>
      </c>
      <c r="O38">
        <f>NDMC_ISGS_exbus!BB38</f>
        <v>75.51222885520221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1.2445018908977148</v>
      </c>
      <c r="AD38">
        <f t="shared" si="1"/>
        <v>59.519710709280979</v>
      </c>
      <c r="AE38">
        <f>'IDT-1'!E38</f>
        <v>0</v>
      </c>
      <c r="AF38" s="26"/>
      <c r="AG38">
        <f t="shared" si="2"/>
        <v>59.519710709280979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-40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2.1022013501614323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0.89421119999999987</v>
      </c>
      <c r="O39">
        <f>NDMC_ISGS_exbus!BB39</f>
        <v>75.657493503202204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0.96</v>
      </c>
      <c r="AB39" s="117">
        <f>-STOA!Q39</f>
        <v>0</v>
      </c>
      <c r="AC39">
        <f t="shared" si="0"/>
        <v>0.89052611795230174</v>
      </c>
      <c r="AD39">
        <f t="shared" si="1"/>
        <v>100.00429193022639</v>
      </c>
      <c r="AE39">
        <f>'IDT-1'!E39</f>
        <v>0</v>
      </c>
      <c r="AF39" s="26"/>
      <c r="AG39">
        <f t="shared" si="2"/>
        <v>100.00429193022639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2.1022013501614323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0.91172079999999978</v>
      </c>
      <c r="O40">
        <f>NDMC_ISGS_exbus!BB40</f>
        <v>76.128485712002217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0.96</v>
      </c>
      <c r="AB40" s="117">
        <f>-STOA!Q40</f>
        <v>0</v>
      </c>
      <c r="AC40">
        <f t="shared" si="0"/>
        <v>0.89482493386974193</v>
      </c>
      <c r="AD40">
        <f t="shared" si="1"/>
        <v>100.48849492310896</v>
      </c>
      <c r="AE40">
        <f>'IDT-1'!E40</f>
        <v>0</v>
      </c>
      <c r="AF40" s="26"/>
      <c r="AG40">
        <f t="shared" si="2"/>
        <v>100.48849492310896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2.1022013501614323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0.91375679999999992</v>
      </c>
      <c r="O41">
        <f>NDMC_ISGS_exbus!BB41</f>
        <v>74.44800562021544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0.96</v>
      </c>
      <c r="AB41" s="117">
        <f>-STOA!Q41</f>
        <v>0</v>
      </c>
      <c r="AC41">
        <f t="shared" si="0"/>
        <v>0.88005462586201832</v>
      </c>
      <c r="AD41">
        <f t="shared" si="1"/>
        <v>98.824821139329913</v>
      </c>
      <c r="AE41">
        <f>'IDT-1'!E41</f>
        <v>0</v>
      </c>
      <c r="AF41" s="26"/>
      <c r="AG41">
        <f t="shared" si="2"/>
        <v>98.824821139329913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2.1022013501614323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0.90500199999999997</v>
      </c>
      <c r="O42">
        <f>NDMC_ISGS_exbus!BB42</f>
        <v>74.488005620215432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0.96</v>
      </c>
      <c r="AB42" s="117">
        <f>-STOA!Q42</f>
        <v>0</v>
      </c>
      <c r="AC42">
        <f t="shared" si="0"/>
        <v>0.8803295836220183</v>
      </c>
      <c r="AD42">
        <f t="shared" si="1"/>
        <v>98.855791381569901</v>
      </c>
      <c r="AE42">
        <f>'IDT-1'!E42</f>
        <v>0</v>
      </c>
      <c r="AF42" s="26"/>
      <c r="AG42">
        <f t="shared" si="2"/>
        <v>98.855791381569901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2.1022013501614323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0.91966119999999996</v>
      </c>
      <c r="O43">
        <f>NDMC_ISGS_exbus!BB43</f>
        <v>74.638386744196438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0.96</v>
      </c>
      <c r="AB43" s="117">
        <f>-STOA!Q43</f>
        <v>0</v>
      </c>
      <c r="AC43">
        <f t="shared" si="0"/>
        <v>1.2369070393608639</v>
      </c>
      <c r="AD43">
        <f t="shared" si="1"/>
        <v>58.664254249812053</v>
      </c>
      <c r="AE43">
        <f>'IDT-1'!E43</f>
        <v>0</v>
      </c>
      <c r="AF43" s="26"/>
      <c r="AG43">
        <f t="shared" si="2"/>
        <v>58.664254249812053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-40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2.1022013501614323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0.8327239999999998</v>
      </c>
      <c r="O44">
        <f>NDMC_ISGS_exbus!BB44</f>
        <v>74.434614695796441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0.96</v>
      </c>
      <c r="AB44" s="117">
        <f>-STOA!Q44</f>
        <v>0</v>
      </c>
      <c r="AC44">
        <f t="shared" si="0"/>
        <v>0.879223697087131</v>
      </c>
      <c r="AD44">
        <f t="shared" si="1"/>
        <v>98.7312283436858</v>
      </c>
      <c r="AE44">
        <f>'IDT-1'!E44</f>
        <v>0</v>
      </c>
      <c r="AF44" s="26"/>
      <c r="AG44">
        <f t="shared" si="2"/>
        <v>98.7312283436858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1.5942877776474713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0.76126039999999984</v>
      </c>
      <c r="O45">
        <f>NDMC_ISGS_exbus!BB45</f>
        <v>74.016389031796436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0.96</v>
      </c>
      <c r="AB45" s="117">
        <f>-STOA!Q45</f>
        <v>0</v>
      </c>
      <c r="AC45">
        <f t="shared" si="0"/>
        <v>0.87044479212580816</v>
      </c>
      <c r="AD45">
        <f t="shared" si="1"/>
        <v>97.742404412133155</v>
      </c>
      <c r="AE45">
        <f>'IDT-1'!E45</f>
        <v>0</v>
      </c>
      <c r="AF45" s="26"/>
      <c r="AG45">
        <f t="shared" si="2"/>
        <v>97.742404412133155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1.5942877776474713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0.82295119999999988</v>
      </c>
      <c r="O46">
        <f>NDMC_ISGS_exbus!BB46</f>
        <v>74.016389031796436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0.96</v>
      </c>
      <c r="AB46" s="117">
        <f>-STOA!Q46</f>
        <v>0</v>
      </c>
      <c r="AC46">
        <f t="shared" si="0"/>
        <v>0.87098767116580811</v>
      </c>
      <c r="AD46">
        <f t="shared" si="1"/>
        <v>97.803552333093151</v>
      </c>
      <c r="AE46">
        <f>'IDT-1'!E46</f>
        <v>0</v>
      </c>
      <c r="AF46" s="26"/>
      <c r="AG46">
        <f t="shared" si="2"/>
        <v>97.803552333093151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2.1031750831569398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0.8962471999999998</v>
      </c>
      <c r="O47">
        <f>NDMC_ISGS_exbus!BB47</f>
        <v>74.026389031796441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0.96</v>
      </c>
      <c r="AB47" s="117">
        <f>-STOA!Q47</f>
        <v>0</v>
      </c>
      <c r="AC47">
        <f t="shared" si="0"/>
        <v>0.87619888425429149</v>
      </c>
      <c r="AD47">
        <f t="shared" si="1"/>
        <v>98.390524425514144</v>
      </c>
      <c r="AE47">
        <f>'IDT-1'!E47</f>
        <v>0</v>
      </c>
      <c r="AF47" s="26"/>
      <c r="AG47">
        <f t="shared" si="2"/>
        <v>98.390524425514144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2.1031750831569398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0.93818879999999982</v>
      </c>
      <c r="O48">
        <f>NDMC_ISGS_exbus!BB48</f>
        <v>74.026389031796441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0.96</v>
      </c>
      <c r="AB48" s="117">
        <f>-STOA!Q48</f>
        <v>0</v>
      </c>
      <c r="AC48">
        <f t="shared" si="0"/>
        <v>1.2316930712221044</v>
      </c>
      <c r="AD48">
        <f t="shared" si="1"/>
        <v>58.076971838546321</v>
      </c>
      <c r="AE48">
        <f>'IDT-1'!E48</f>
        <v>0</v>
      </c>
      <c r="AF48" s="26"/>
      <c r="AG48">
        <f t="shared" si="2"/>
        <v>58.076971838546321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-40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2.1031750831569398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0.94022479999999986</v>
      </c>
      <c r="O49">
        <f>NDMC_ISGS_exbus!BB49</f>
        <v>74.036481999146474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0.96</v>
      </c>
      <c r="AB49" s="117">
        <f>-STOA!Q49</f>
        <v>0</v>
      </c>
      <c r="AC49">
        <f t="shared" si="0"/>
        <v>0.87667470524697189</v>
      </c>
      <c r="AD49">
        <f t="shared" si="1"/>
        <v>98.444119171871492</v>
      </c>
      <c r="AE49">
        <f>'IDT-1'!E49</f>
        <v>0</v>
      </c>
      <c r="AF49" s="26"/>
      <c r="AG49">
        <f t="shared" si="2"/>
        <v>98.444119171871492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2.1031750831569398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0.87670159999999986</v>
      </c>
      <c r="O50">
        <f>NDMC_ISGS_exbus!BB50</f>
        <v>72.333589999146483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0.96</v>
      </c>
      <c r="AB50" s="117">
        <f>-STOA!Q50</f>
        <v>0</v>
      </c>
      <c r="AC50">
        <f t="shared" si="0"/>
        <v>0.86113025148697198</v>
      </c>
      <c r="AD50">
        <f t="shared" si="1"/>
        <v>96.693248425631509</v>
      </c>
      <c r="AE50">
        <f>'IDT-1'!E50</f>
        <v>0</v>
      </c>
      <c r="AF50" s="26"/>
      <c r="AG50">
        <f t="shared" si="2"/>
        <v>96.693248425631509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2.1031750831569398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0.91864319999999977</v>
      </c>
      <c r="O51">
        <f>NDMC_ISGS_exbus!BB51</f>
        <v>72.516055108346478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0.96</v>
      </c>
      <c r="AB51" s="117">
        <f>-STOA!Q51</f>
        <v>0</v>
      </c>
      <c r="AC51">
        <f t="shared" si="0"/>
        <v>0.86310503052793186</v>
      </c>
      <c r="AD51">
        <f t="shared" si="1"/>
        <v>96.915680355790542</v>
      </c>
      <c r="AE51">
        <f>'IDT-1'!E51</f>
        <v>0</v>
      </c>
      <c r="AF51" s="26"/>
      <c r="AG51">
        <f t="shared" si="2"/>
        <v>96.915680355790542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2.1031750831569398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0.91762519999999981</v>
      </c>
      <c r="O52">
        <f>NDMC_ISGS_exbus!BB52</f>
        <v>72.516055108346478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0.96</v>
      </c>
      <c r="AB52" s="117">
        <f>-STOA!Q52</f>
        <v>0</v>
      </c>
      <c r="AC52">
        <f t="shared" si="0"/>
        <v>0.86309607212793182</v>
      </c>
      <c r="AD52">
        <f t="shared" si="1"/>
        <v>96.914671314190542</v>
      </c>
      <c r="AE52">
        <f>'IDT-1'!E52</f>
        <v>0</v>
      </c>
      <c r="AF52" s="26"/>
      <c r="AG52">
        <f t="shared" si="2"/>
        <v>96.914671314190542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2.1031750831569398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0.87181519999999979</v>
      </c>
      <c r="O53">
        <f>NDMC_ISGS_exbus!BB53</f>
        <v>72.516055108346478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0.96</v>
      </c>
      <c r="AB53" s="117">
        <f>-STOA!Q53</f>
        <v>0</v>
      </c>
      <c r="AC53">
        <f t="shared" si="0"/>
        <v>1.2178180450157448</v>
      </c>
      <c r="AD53">
        <f t="shared" si="1"/>
        <v>56.514139341302723</v>
      </c>
      <c r="AE53">
        <f>'IDT-1'!E53</f>
        <v>0</v>
      </c>
      <c r="AF53" s="26"/>
      <c r="AG53">
        <f t="shared" si="2"/>
        <v>56.514139341302723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-40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2.1031750831569398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0.83842479999999997</v>
      </c>
      <c r="O54">
        <f>NDMC_ISGS_exbus!BB54</f>
        <v>72.476055108346486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0.96</v>
      </c>
      <c r="AB54" s="117">
        <f>-STOA!Q54</f>
        <v>0</v>
      </c>
      <c r="AC54">
        <f t="shared" si="0"/>
        <v>0.86204710860793199</v>
      </c>
      <c r="AD54">
        <f t="shared" si="1"/>
        <v>96.796519877710551</v>
      </c>
      <c r="AE54">
        <f>'IDT-1'!E54</f>
        <v>0</v>
      </c>
      <c r="AF54" s="26"/>
      <c r="AG54">
        <f t="shared" si="2"/>
        <v>96.796519877710551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2.1031750831569398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0.92352959999999984</v>
      </c>
      <c r="O55">
        <f>NDMC_ISGS_exbus!BB55</f>
        <v>72.361635396946468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0.96</v>
      </c>
      <c r="AB55" s="117">
        <f>-STOA!Q55</f>
        <v>0</v>
      </c>
      <c r="AC55">
        <f t="shared" si="0"/>
        <v>0.86178913738761176</v>
      </c>
      <c r="AD55">
        <f t="shared" si="1"/>
        <v>96.767462937530837</v>
      </c>
      <c r="AE55">
        <f>'IDT-1'!E55</f>
        <v>0</v>
      </c>
      <c r="AF55" s="26"/>
      <c r="AG55">
        <f t="shared" si="2"/>
        <v>96.767462937530837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2.1031750831569398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0.91090639999999989</v>
      </c>
      <c r="O56">
        <f>NDMC_ISGS_exbus!BB56</f>
        <v>72.361635396946468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0.96</v>
      </c>
      <c r="AB56" s="117">
        <f>-STOA!Q56</f>
        <v>0</v>
      </c>
      <c r="AC56">
        <f t="shared" si="0"/>
        <v>0.86167805322761182</v>
      </c>
      <c r="AD56">
        <f t="shared" si="1"/>
        <v>96.754950821690855</v>
      </c>
      <c r="AE56">
        <f>'IDT-1'!E56</f>
        <v>0</v>
      </c>
      <c r="AF56" s="26"/>
      <c r="AG56">
        <f t="shared" si="2"/>
        <v>96.754950821690855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2.1031750831569398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0.94796159999999974</v>
      </c>
      <c r="O57">
        <f>NDMC_ISGS_exbus!BB57</f>
        <v>72.732027256546473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0.96</v>
      </c>
      <c r="AB57" s="117">
        <f>-STOA!Q57</f>
        <v>0</v>
      </c>
      <c r="AC57">
        <f t="shared" si="0"/>
        <v>0.99242358735209191</v>
      </c>
      <c r="AD57">
        <f t="shared" si="1"/>
        <v>111.48165234716637</v>
      </c>
      <c r="AE57">
        <f>'IDT-1'!E57</f>
        <v>0</v>
      </c>
      <c r="AF57" s="26"/>
      <c r="AG57">
        <f t="shared" si="2"/>
        <v>111.48165234716637</v>
      </c>
      <c r="AI57" s="75">
        <f>PXIL!K57</f>
        <v>0</v>
      </c>
      <c r="AJ57" s="75">
        <f>PXIL!Q57</f>
        <v>0</v>
      </c>
      <c r="AK57" s="75">
        <f>RTM_IEX!K57</f>
        <v>14.45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2.1031750831569398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0.94022479999999986</v>
      </c>
      <c r="O58">
        <f>NDMC_ISGS_exbus!BB58</f>
        <v>72.732027256546473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0.96</v>
      </c>
      <c r="AB58" s="117">
        <f>-STOA!Q58</f>
        <v>0</v>
      </c>
      <c r="AC58">
        <f t="shared" si="0"/>
        <v>1.0871486915669748</v>
      </c>
      <c r="AD58">
        <f t="shared" si="1"/>
        <v>71.92919044295148</v>
      </c>
      <c r="AE58">
        <f>'IDT-1'!E58</f>
        <v>0</v>
      </c>
      <c r="AF58" s="26"/>
      <c r="AG58">
        <f t="shared" si="2"/>
        <v>71.92919044295148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-25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2.1042095416276894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0.91864319999999977</v>
      </c>
      <c r="O59">
        <f>NDMC_ISGS_exbus!BB59</f>
        <v>73.394376081910295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0.96</v>
      </c>
      <c r="AB59" s="117">
        <f>-STOA!Q59</f>
        <v>0</v>
      </c>
      <c r="AC59">
        <f t="shared" si="0"/>
        <v>0.99809135832983609</v>
      </c>
      <c r="AD59">
        <f t="shared" si="1"/>
        <v>112.1200494600232</v>
      </c>
      <c r="AE59">
        <f>'IDT-1'!E59</f>
        <v>0</v>
      </c>
      <c r="AF59" s="26"/>
      <c r="AG59">
        <f t="shared" si="2"/>
        <v>112.1200494600232</v>
      </c>
      <c r="AI59" s="75">
        <f>PXIL!K59</f>
        <v>0</v>
      </c>
      <c r="AJ59" s="75">
        <f>PXIL!Q59</f>
        <v>0</v>
      </c>
      <c r="AK59" s="75">
        <f>RTM_IEX!K59</f>
        <v>14.46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2.1042095416276894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0.91762519999999981</v>
      </c>
      <c r="O60">
        <f>NDMC_ISGS_exbus!BB60</f>
        <v>74.014193215010295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0.96</v>
      </c>
      <c r="AB60" s="117">
        <f>-STOA!Q60</f>
        <v>0</v>
      </c>
      <c r="AC60">
        <f t="shared" si="0"/>
        <v>1.003448790701116</v>
      </c>
      <c r="AD60">
        <f t="shared" si="1"/>
        <v>112.72349116075193</v>
      </c>
      <c r="AE60">
        <f>'IDT-1'!E60</f>
        <v>0</v>
      </c>
      <c r="AF60" s="26"/>
      <c r="AG60">
        <f t="shared" si="2"/>
        <v>112.72349116075193</v>
      </c>
      <c r="AI60" s="75">
        <f>PXIL!K60</f>
        <v>0</v>
      </c>
      <c r="AJ60" s="75">
        <f>PXIL!Q60</f>
        <v>0</v>
      </c>
      <c r="AK60" s="75">
        <f>RTM_IEX!K60</f>
        <v>14.45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2.1042095416276894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0.90194799999999975</v>
      </c>
      <c r="O61">
        <f>NDMC_ISGS_exbus!BB61</f>
        <v>73.958223170979593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0.96</v>
      </c>
      <c r="AB61" s="117">
        <f>-STOA!Q61</f>
        <v>0</v>
      </c>
      <c r="AC61">
        <f t="shared" si="0"/>
        <v>1.0028182949536459</v>
      </c>
      <c r="AD61">
        <f t="shared" si="1"/>
        <v>112.65247441246869</v>
      </c>
      <c r="AE61">
        <f>'IDT-1'!E61</f>
        <v>0</v>
      </c>
      <c r="AF61" s="26"/>
      <c r="AG61">
        <f t="shared" si="2"/>
        <v>112.65247441246869</v>
      </c>
      <c r="AI61" s="75">
        <f>PXIL!K61</f>
        <v>0</v>
      </c>
      <c r="AJ61" s="75">
        <f>PXIL!Q61</f>
        <v>0</v>
      </c>
      <c r="AK61" s="75">
        <f>RTM_IEX!K61</f>
        <v>14.45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2.1042095416276894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0.88158799999999982</v>
      </c>
      <c r="O62">
        <f>NDMC_ISGS_exbus!BB62</f>
        <v>74.499744739979576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0.96</v>
      </c>
      <c r="AB62" s="117">
        <f>-STOA!Q62</f>
        <v>0</v>
      </c>
      <c r="AC62">
        <f t="shared" si="0"/>
        <v>1.0074045167608459</v>
      </c>
      <c r="AD62">
        <f t="shared" si="1"/>
        <v>113.16904975966148</v>
      </c>
      <c r="AE62">
        <f>'IDT-1'!E62</f>
        <v>0</v>
      </c>
      <c r="AF62" s="26"/>
      <c r="AG62">
        <f t="shared" si="2"/>
        <v>113.16904975966148</v>
      </c>
      <c r="AI62" s="75">
        <f>PXIL!K62</f>
        <v>0</v>
      </c>
      <c r="AJ62" s="75">
        <f>PXIL!Q62</f>
        <v>0</v>
      </c>
      <c r="AK62" s="75">
        <f>RTM_IEX!K62</f>
        <v>14.45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2.1042095416276894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0.88647439999999988</v>
      </c>
      <c r="O63">
        <f>NDMC_ISGS_exbus!BB63</f>
        <v>74.47974473997958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0.96</v>
      </c>
      <c r="AB63" s="117">
        <f>-STOA!Q63</f>
        <v>0</v>
      </c>
      <c r="AC63">
        <f t="shared" si="0"/>
        <v>1.1020647051357289</v>
      </c>
      <c r="AD63">
        <f t="shared" si="1"/>
        <v>73.609275971286593</v>
      </c>
      <c r="AE63">
        <f>'IDT-1'!E63</f>
        <v>0</v>
      </c>
      <c r="AF63" s="26"/>
      <c r="AG63">
        <f t="shared" si="2"/>
        <v>73.609275971286593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-25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2.1042095416276894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0.86591079999999998</v>
      </c>
      <c r="O64">
        <f>NDMC_ISGS_exbus!BB64</f>
        <v>74.469744739979575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0.96</v>
      </c>
      <c r="AB64" s="117">
        <f>-STOA!Q64</f>
        <v>0</v>
      </c>
      <c r="AC64">
        <f t="shared" si="0"/>
        <v>1.0070025574008459</v>
      </c>
      <c r="AD64">
        <f t="shared" si="1"/>
        <v>113.12377451902147</v>
      </c>
      <c r="AE64">
        <f>'IDT-1'!E64</f>
        <v>0</v>
      </c>
      <c r="AF64" s="26"/>
      <c r="AG64">
        <f t="shared" si="2"/>
        <v>113.12377451902147</v>
      </c>
      <c r="AI64" s="75">
        <f>PXIL!K64</f>
        <v>0</v>
      </c>
      <c r="AJ64" s="75">
        <f>PXIL!Q64</f>
        <v>0</v>
      </c>
      <c r="AK64" s="75">
        <f>RTM_IEX!K64</f>
        <v>14.45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2.1042095416276894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0.83761039999999987</v>
      </c>
      <c r="O65">
        <f>NDMC_ISGS_exbus!BB65</f>
        <v>75.000383435031353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0.96</v>
      </c>
      <c r="AB65" s="117">
        <f>-STOA!Q65</f>
        <v>0</v>
      </c>
      <c r="AC65">
        <f t="shared" si="0"/>
        <v>1.0114231343973015</v>
      </c>
      <c r="AD65">
        <f t="shared" si="1"/>
        <v>113.62169223707679</v>
      </c>
      <c r="AE65">
        <f>'IDT-1'!E65</f>
        <v>0</v>
      </c>
      <c r="AF65" s="26"/>
      <c r="AG65">
        <f t="shared" si="2"/>
        <v>113.62169223707679</v>
      </c>
      <c r="AI65" s="75">
        <f>PXIL!K65</f>
        <v>0</v>
      </c>
      <c r="AJ65" s="75">
        <f>PXIL!Q65</f>
        <v>0</v>
      </c>
      <c r="AK65" s="75">
        <f>RTM_IEX!K65</f>
        <v>14.45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2.1042095416276894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0.86102439999999991</v>
      </c>
      <c r="O66">
        <f>NDMC_ISGS_exbus!BB66</f>
        <v>75.000383435031353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0.96</v>
      </c>
      <c r="AB66" s="117">
        <f>-STOA!Q66</f>
        <v>0</v>
      </c>
      <c r="AC66">
        <f t="shared" si="0"/>
        <v>1.0116291775973014</v>
      </c>
      <c r="AD66">
        <f t="shared" si="1"/>
        <v>113.64490019387679</v>
      </c>
      <c r="AE66">
        <f>'IDT-1'!E66</f>
        <v>0</v>
      </c>
      <c r="AF66" s="26"/>
      <c r="AG66">
        <f t="shared" si="2"/>
        <v>113.64490019387679</v>
      </c>
      <c r="AI66" s="75">
        <f>PXIL!K66</f>
        <v>0</v>
      </c>
      <c r="AJ66" s="75">
        <f>PXIL!Q66</f>
        <v>0</v>
      </c>
      <c r="AK66" s="75">
        <f>RTM_IEX!K66</f>
        <v>14.45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2.1042095416276894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0.85898839999999999</v>
      </c>
      <c r="O67">
        <f>NDMC_ISGS_exbus!BB67</f>
        <v>74.654367649941818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0.96</v>
      </c>
      <c r="AB67" s="117">
        <f>-STOA!Q67</f>
        <v>0</v>
      </c>
      <c r="AC67">
        <f t="shared" si="0"/>
        <v>1.0085663218885135</v>
      </c>
      <c r="AD67">
        <f t="shared" si="1"/>
        <v>113.29991126449606</v>
      </c>
      <c r="AE67">
        <f>'IDT-1'!E67</f>
        <v>0</v>
      </c>
      <c r="AF67" s="26"/>
      <c r="AG67">
        <f t="shared" si="2"/>
        <v>113.29991126449606</v>
      </c>
      <c r="AI67" s="75">
        <f>PXIL!K67</f>
        <v>0</v>
      </c>
      <c r="AJ67" s="75">
        <f>PXIL!Q67</f>
        <v>0</v>
      </c>
      <c r="AK67" s="75">
        <f>RTM_IEX!K67</f>
        <v>14.45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2.1042095416276894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0.8404607999999999</v>
      </c>
      <c r="O68">
        <f>NDMC_ISGS_exbus!BB68</f>
        <v>74.144367649941842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1.0987084670633966</v>
      </c>
      <c r="AD68">
        <f t="shared" ref="AD68:AD98" si="4">SUM(B68:AB68,AI68:AR68)-AC68</f>
        <v>73.231241519321173</v>
      </c>
      <c r="AE68">
        <f>'IDT-1'!E68</f>
        <v>0</v>
      </c>
      <c r="AF68" s="26"/>
      <c r="AG68">
        <f t="shared" ref="AG68:AG98" si="5">SUM(AD68:AF68)+AT68</f>
        <v>73.231241519321173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-25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2.1042095416276894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19.700911994815055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0.8327239999999998</v>
      </c>
      <c r="O69">
        <f>NDMC_ISGS_exbus!BB69</f>
        <v>74.146559649941821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0.96</v>
      </c>
      <c r="AB69" s="117">
        <f>-STOA!Q69</f>
        <v>0</v>
      </c>
      <c r="AC69">
        <f t="shared" si="3"/>
        <v>1.0038664847685135</v>
      </c>
      <c r="AD69">
        <f t="shared" si="4"/>
        <v>112.77053870161606</v>
      </c>
      <c r="AE69">
        <f>'IDT-1'!E69</f>
        <v>0</v>
      </c>
      <c r="AF69" s="26"/>
      <c r="AG69">
        <f t="shared" si="5"/>
        <v>112.77053870161606</v>
      </c>
      <c r="AI69" s="75">
        <f>PXIL!K69</f>
        <v>0</v>
      </c>
      <c r="AJ69" s="75">
        <f>PXIL!Q69</f>
        <v>0</v>
      </c>
      <c r="AK69" s="75">
        <f>RTM_IEX!K69</f>
        <v>14.45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2.1042095416276894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19.700911994815055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0.84432919999999989</v>
      </c>
      <c r="O70">
        <f>NDMC_ISGS_exbus!BB70</f>
        <v>75.072243974396457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0.96</v>
      </c>
      <c r="AB70" s="117">
        <f>-STOA!Q70</f>
        <v>0</v>
      </c>
      <c r="AC70">
        <f t="shared" si="3"/>
        <v>1.0121146325837143</v>
      </c>
      <c r="AD70">
        <f t="shared" si="4"/>
        <v>113.69958007825549</v>
      </c>
      <c r="AE70">
        <f>'IDT-1'!E70</f>
        <v>0</v>
      </c>
      <c r="AF70" s="26"/>
      <c r="AG70">
        <f t="shared" si="5"/>
        <v>113.69958007825549</v>
      </c>
      <c r="AI70" s="75">
        <f>PXIL!K70</f>
        <v>0</v>
      </c>
      <c r="AJ70" s="75">
        <f>PXIL!Q70</f>
        <v>0</v>
      </c>
      <c r="AK70" s="75">
        <f>RTM_IEX!K70</f>
        <v>14.45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2.1042095416276894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19.700911994815055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0.8893247999999998</v>
      </c>
      <c r="O71">
        <f>NDMC_ISGS_exbus!BB71</f>
        <v>75.356094782396454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0.96</v>
      </c>
      <c r="AB71" s="117">
        <f>-STOA!Q71</f>
        <v>0</v>
      </c>
      <c r="AC71">
        <f t="shared" si="3"/>
        <v>1.0150084809741142</v>
      </c>
      <c r="AD71">
        <f t="shared" si="4"/>
        <v>114.02553263786508</v>
      </c>
      <c r="AE71">
        <f>'IDT-1'!E71</f>
        <v>0</v>
      </c>
      <c r="AF71" s="26"/>
      <c r="AG71">
        <f t="shared" si="5"/>
        <v>114.02553263786508</v>
      </c>
      <c r="AI71" s="75">
        <f>PXIL!K71</f>
        <v>0</v>
      </c>
      <c r="AJ71" s="75">
        <f>PXIL!Q71</f>
        <v>0</v>
      </c>
      <c r="AK71" s="75">
        <f>RTM_IEX!K71</f>
        <v>14.45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2.1031750831569398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19.12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0.87466559999999993</v>
      </c>
      <c r="O72">
        <f>NDMC_ISGS_exbus!BB72</f>
        <v>75.671112840580946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0.96</v>
      </c>
      <c r="AB72" s="117">
        <f>-STOA!Q72</f>
        <v>0</v>
      </c>
      <c r="AC72">
        <f t="shared" si="3"/>
        <v>1.1397785101372229</v>
      </c>
      <c r="AD72">
        <f t="shared" si="4"/>
        <v>128.07917501360066</v>
      </c>
      <c r="AE72">
        <f>'IDT-1'!E72</f>
        <v>0</v>
      </c>
      <c r="AF72" s="26"/>
      <c r="AG72">
        <f t="shared" si="5"/>
        <v>128.07917501360066</v>
      </c>
      <c r="AI72" s="75">
        <f>PXIL!K72</f>
        <v>0</v>
      </c>
      <c r="AJ72" s="75">
        <f>PXIL!Q72</f>
        <v>0</v>
      </c>
      <c r="AK72" s="75">
        <f>RTM_IEX!K72</f>
        <v>28.91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2.1031750831569398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0.84738319999999989</v>
      </c>
      <c r="O73">
        <f>NDMC_ISGS_exbus!BB73</f>
        <v>77.066079202180944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0.96</v>
      </c>
      <c r="AB73" s="117">
        <f>-STOA!Q73</f>
        <v>0</v>
      </c>
      <c r="AC73">
        <f t="shared" si="3"/>
        <v>1.0207220418322325</v>
      </c>
      <c r="AD73">
        <f t="shared" si="4"/>
        <v>84.535915443505658</v>
      </c>
      <c r="AE73">
        <f>'IDT-1'!E73</f>
        <v>0</v>
      </c>
      <c r="AF73" s="26"/>
      <c r="AG73">
        <f t="shared" si="5"/>
        <v>84.535915443505658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-15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2.1031750831569398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0.82966999999999991</v>
      </c>
      <c r="O74">
        <f>NDMC_ISGS_exbus!BB74</f>
        <v>79.522076097880941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0.96</v>
      </c>
      <c r="AB74" s="117">
        <f>-STOA!Q74</f>
        <v>0</v>
      </c>
      <c r="AC74">
        <f t="shared" si="3"/>
        <v>1.0361670255214628</v>
      </c>
      <c r="AD74">
        <f t="shared" si="4"/>
        <v>116.40875415551642</v>
      </c>
      <c r="AE74">
        <f>'IDT-1'!E74</f>
        <v>0</v>
      </c>
      <c r="AF74" s="26"/>
      <c r="AG74">
        <f t="shared" si="5"/>
        <v>116.40875415551642</v>
      </c>
      <c r="AI74" s="75">
        <f>PXIL!K74</f>
        <v>0</v>
      </c>
      <c r="AJ74" s="75">
        <f>PXIL!Q74</f>
        <v>0</v>
      </c>
      <c r="AK74" s="75">
        <f>RTM_IEX!K74</f>
        <v>14.45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2.1022013501614323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0.81501079999999992</v>
      </c>
      <c r="O75">
        <f>NDMC_ISGS_exbus!BB75</f>
        <v>80.299685941680963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1.1700324223365424</v>
      </c>
      <c r="AD75">
        <f t="shared" si="4"/>
        <v>131.48686566950587</v>
      </c>
      <c r="AE75">
        <f>'IDT-1'!E75</f>
        <v>0</v>
      </c>
      <c r="AF75" s="26"/>
      <c r="AG75">
        <f t="shared" si="5"/>
        <v>131.48686566950587</v>
      </c>
      <c r="AI75" s="75">
        <f>PXIL!K75</f>
        <v>0</v>
      </c>
      <c r="AJ75" s="75">
        <f>PXIL!Q75</f>
        <v>0</v>
      </c>
      <c r="AK75" s="75">
        <f>RTM_IEX!K75</f>
        <v>28.9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2.1022013501614323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0.87853399999999993</v>
      </c>
      <c r="O76">
        <f>NDMC_ISGS_exbus!BB76</f>
        <v>81.950465488080951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1.1852062865048625</v>
      </c>
      <c r="AD76">
        <f t="shared" si="4"/>
        <v>133.19599455173753</v>
      </c>
      <c r="AE76">
        <f>'IDT-1'!E76</f>
        <v>0</v>
      </c>
      <c r="AF76" s="26"/>
      <c r="AG76">
        <f t="shared" si="5"/>
        <v>133.19599455173753</v>
      </c>
      <c r="AI76" s="75">
        <f>PXIL!K76</f>
        <v>0</v>
      </c>
      <c r="AJ76" s="75">
        <f>PXIL!Q76</f>
        <v>0</v>
      </c>
      <c r="AK76" s="75">
        <f>RTM_IEX!K76</f>
        <v>28.91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2.1022013501614323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0.90194799999999975</v>
      </c>
      <c r="O77">
        <f>NDMC_ISGS_exbus!BB77</f>
        <v>82.407048822080952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1.1893422630440624</v>
      </c>
      <c r="AD77">
        <f t="shared" si="4"/>
        <v>133.66185590919832</v>
      </c>
      <c r="AE77">
        <f>'IDT-1'!E77</f>
        <v>0</v>
      </c>
      <c r="AF77" s="26"/>
      <c r="AG77">
        <f t="shared" si="5"/>
        <v>133.66185590919832</v>
      </c>
      <c r="AI77" s="75">
        <f>PXIL!K77</f>
        <v>0</v>
      </c>
      <c r="AJ77" s="75">
        <f>PXIL!Q77</f>
        <v>0</v>
      </c>
      <c r="AK77" s="75">
        <f>RTM_IEX!K77</f>
        <v>28.9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2.1022013501614323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0.88158799999999982</v>
      </c>
      <c r="O78">
        <f>NDMC_ISGS_exbus!BB78</f>
        <v>82.37537582208094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1.1565175606989453</v>
      </c>
      <c r="AD78">
        <f t="shared" si="4"/>
        <v>79.742647611543433</v>
      </c>
      <c r="AE78">
        <f>'IDT-1'!E78</f>
        <v>0</v>
      </c>
      <c r="AF78" s="26"/>
      <c r="AG78">
        <f t="shared" si="5"/>
        <v>79.742647611543433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2.1022013501614323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0.86489279999999991</v>
      </c>
      <c r="O79">
        <f>NDMC_ISGS_exbus!BB79</f>
        <v>82.37537582208094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1.1887374548840624</v>
      </c>
      <c r="AD79">
        <f t="shared" si="4"/>
        <v>133.59373251735832</v>
      </c>
      <c r="AE79">
        <f>'IDT-1'!E79</f>
        <v>0</v>
      </c>
      <c r="AF79" s="26"/>
      <c r="AG79">
        <f t="shared" si="5"/>
        <v>133.59373251735832</v>
      </c>
      <c r="AI79" s="75">
        <f>PXIL!K79</f>
        <v>0</v>
      </c>
      <c r="AJ79" s="75">
        <f>PXIL!Q79</f>
        <v>0</v>
      </c>
      <c r="AK79" s="75">
        <f>RTM_IEX!K79</f>
        <v>28.9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2.1022013501614323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0.89217519999999984</v>
      </c>
      <c r="O80">
        <f>NDMC_ISGS_exbus!BB80</f>
        <v>82.37537582208094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1.1889775400040623</v>
      </c>
      <c r="AD80">
        <f t="shared" si="4"/>
        <v>133.62077483223831</v>
      </c>
      <c r="AE80">
        <f>'IDT-1'!E80</f>
        <v>0</v>
      </c>
      <c r="AF80" s="26"/>
      <c r="AG80">
        <f t="shared" si="5"/>
        <v>133.62077483223831</v>
      </c>
      <c r="AI80" s="75">
        <f>PXIL!K80</f>
        <v>0</v>
      </c>
      <c r="AJ80" s="75">
        <f>PXIL!Q80</f>
        <v>0</v>
      </c>
      <c r="AK80" s="75">
        <f>RTM_IEX!K80</f>
        <v>28.9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0.92556559999999988</v>
      </c>
      <c r="O81">
        <f>NDMC_ISGS_exbus!BB81</f>
        <v>82.37537582208094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1.1045273755240623</v>
      </c>
      <c r="AD81">
        <f t="shared" si="4"/>
        <v>124.10861539671831</v>
      </c>
      <c r="AE81">
        <f>'IDT-1'!E81</f>
        <v>0</v>
      </c>
      <c r="AF81" s="26"/>
      <c r="AG81">
        <f t="shared" si="5"/>
        <v>124.10861539671831</v>
      </c>
      <c r="AI81" s="75">
        <f>PXIL!K81</f>
        <v>0</v>
      </c>
      <c r="AJ81" s="75">
        <f>PXIL!Q81</f>
        <v>0</v>
      </c>
      <c r="AK81" s="75">
        <f>RTM_IEX!K81</f>
        <v>19.27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2.1022013501614323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18.008367772340037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0.89217519999999984</v>
      </c>
      <c r="O82">
        <f>NDMC_ISGS_exbus!BB82</f>
        <v>82.373950546080948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1.0618786339718547</v>
      </c>
      <c r="AD82">
        <f t="shared" si="4"/>
        <v>119.30481623461056</v>
      </c>
      <c r="AE82">
        <f>'IDT-1'!E82</f>
        <v>0</v>
      </c>
      <c r="AF82" s="26"/>
      <c r="AG82">
        <f t="shared" si="5"/>
        <v>119.30481623461056</v>
      </c>
      <c r="AI82" s="75">
        <f>PXIL!K82</f>
        <v>0</v>
      </c>
      <c r="AJ82" s="75">
        <f>PXIL!Q82</f>
        <v>0</v>
      </c>
      <c r="AK82" s="75">
        <f>RTM_IEX!K82</f>
        <v>14.45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2.1022013501614323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18.008367772340037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0.86102439999999991</v>
      </c>
      <c r="O83">
        <f>NDMC_ISGS_exbus!BB83</f>
        <v>81.76075979348353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1.1066109787529037</v>
      </c>
      <c r="AD83">
        <f t="shared" si="4"/>
        <v>84.165742337232103</v>
      </c>
      <c r="AE83">
        <f>'IDT-1'!E83</f>
        <v>0</v>
      </c>
      <c r="AF83" s="26"/>
      <c r="AG83">
        <f t="shared" si="5"/>
        <v>84.165742337232103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2.1022013501614323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18.008367772340037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0.89421119999999987</v>
      </c>
      <c r="O84">
        <f>NDMC_ISGS_exbus!BB84</f>
        <v>81.688586943483529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1.0558653510689973</v>
      </c>
      <c r="AD84">
        <f t="shared" si="4"/>
        <v>118.627501914916</v>
      </c>
      <c r="AE84">
        <f>'IDT-1'!E84</f>
        <v>0</v>
      </c>
      <c r="AF84" s="26"/>
      <c r="AG84">
        <f t="shared" si="5"/>
        <v>118.627501914916</v>
      </c>
      <c r="AI84" s="75">
        <f>PXIL!K84</f>
        <v>0</v>
      </c>
      <c r="AJ84" s="75">
        <f>PXIL!Q84</f>
        <v>0</v>
      </c>
      <c r="AK84" s="75">
        <f>RTM_IEX!K84</f>
        <v>14.45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2.1022013501614323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18.008367772340037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0.93432039999999983</v>
      </c>
      <c r="O85">
        <f>NDMC_ISGS_exbus!BB85</f>
        <v>80.608516943483522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1.0467136960289973</v>
      </c>
      <c r="AD85">
        <f t="shared" si="4"/>
        <v>117.59669276995599</v>
      </c>
      <c r="AE85">
        <f>'IDT-1'!E85</f>
        <v>0</v>
      </c>
      <c r="AF85" s="26"/>
      <c r="AG85">
        <f t="shared" si="5"/>
        <v>117.59669276995599</v>
      </c>
      <c r="AI85" s="75">
        <f>PXIL!K85</f>
        <v>0</v>
      </c>
      <c r="AJ85" s="75">
        <f>PXIL!Q85</f>
        <v>0</v>
      </c>
      <c r="AK85" s="75">
        <f>RTM_IEX!K85</f>
        <v>14.45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2.1022013501614323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18.008367772340037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0.92149359999999969</v>
      </c>
      <c r="O86">
        <f>NDMC_ISGS_exbus!BB86</f>
        <v>80.536344093483521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1.0459656991089972</v>
      </c>
      <c r="AD86">
        <f t="shared" si="4"/>
        <v>117.51244111687598</v>
      </c>
      <c r="AE86">
        <f>'IDT-1'!E86</f>
        <v>0</v>
      </c>
      <c r="AF86" s="26"/>
      <c r="AG86">
        <f t="shared" si="5"/>
        <v>117.51244111687598</v>
      </c>
      <c r="AI86" s="75">
        <f>PXIL!K86</f>
        <v>0</v>
      </c>
      <c r="AJ86" s="75">
        <f>PXIL!Q86</f>
        <v>0</v>
      </c>
      <c r="AK86" s="75">
        <f>RTM_IEX!K86</f>
        <v>14.45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0.88647439999999988</v>
      </c>
      <c r="O87">
        <f>NDMC_ISGS_exbus!BB87</f>
        <v>80.725230916783531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1.0622141233518176</v>
      </c>
      <c r="AD87">
        <f t="shared" si="4"/>
        <v>119.3426045384082</v>
      </c>
      <c r="AE87">
        <f>'IDT-1'!E87</f>
        <v>0</v>
      </c>
      <c r="AF87" s="26"/>
      <c r="AG87">
        <f t="shared" si="5"/>
        <v>119.3426045384082</v>
      </c>
      <c r="AI87" s="75">
        <f>PXIL!K87</f>
        <v>0</v>
      </c>
      <c r="AJ87" s="75">
        <f>PXIL!Q87</f>
        <v>0</v>
      </c>
      <c r="AK87" s="75">
        <f>RTM_IEX!K87</f>
        <v>14.45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0.85125159999999978</v>
      </c>
      <c r="O88">
        <f>NDMC_ISGS_exbus!BB88</f>
        <v>78.398105451883509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1.0918280090646038</v>
      </c>
      <c r="AD88">
        <f t="shared" si="4"/>
        <v>82.500642387795395</v>
      </c>
      <c r="AE88">
        <f>'IDT-1'!E88</f>
        <v>0</v>
      </c>
      <c r="AF88" s="26"/>
      <c r="AG88">
        <f t="shared" si="5"/>
        <v>82.500642387795395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0.86591079999999998</v>
      </c>
      <c r="O89">
        <f>NDMC_ISGS_exbus!BB89</f>
        <v>76.402875517183517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1.0627964106009649</v>
      </c>
      <c r="AD89">
        <f t="shared" si="4"/>
        <v>119.40819125674398</v>
      </c>
      <c r="AE89">
        <f>'IDT-1'!E89</f>
        <v>0</v>
      </c>
      <c r="AF89" s="26"/>
      <c r="AG89">
        <f t="shared" si="5"/>
        <v>119.40819125674398</v>
      </c>
      <c r="AI89" s="75">
        <f>PXIL!K89</f>
        <v>0</v>
      </c>
      <c r="AJ89" s="75">
        <f>PXIL!Q89</f>
        <v>0</v>
      </c>
      <c r="AK89" s="75">
        <f>RTM_IEX!K89</f>
        <v>19.27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0.90113359999999987</v>
      </c>
      <c r="O90">
        <f>NDMC_ISGS_exbus!BB90</f>
        <v>75.996255455383533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0.97469611469712514</v>
      </c>
      <c r="AD90">
        <f t="shared" si="4"/>
        <v>109.48489429084783</v>
      </c>
      <c r="AE90">
        <f>'IDT-1'!E90</f>
        <v>0</v>
      </c>
      <c r="AF90" s="26"/>
      <c r="AG90">
        <f t="shared" si="5"/>
        <v>109.48489429084783</v>
      </c>
      <c r="AI90" s="75">
        <f>PXIL!K90</f>
        <v>0</v>
      </c>
      <c r="AJ90" s="75">
        <f>PXIL!Q90</f>
        <v>0</v>
      </c>
      <c r="AK90" s="75">
        <f>RTM_IEX!K90</f>
        <v>9.6300000000000008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0.88443839999999996</v>
      </c>
      <c r="O91">
        <f>NDMC_ISGS_exbus!BB91</f>
        <v>75.141152210383538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0.9670242883811252</v>
      </c>
      <c r="AD91">
        <f t="shared" si="4"/>
        <v>108.62076767216384</v>
      </c>
      <c r="AE91">
        <f>'IDT-1'!E91</f>
        <v>0</v>
      </c>
      <c r="AF91" s="26"/>
      <c r="AG91">
        <f t="shared" si="5"/>
        <v>108.62076767216384</v>
      </c>
      <c r="AI91" s="75">
        <f>PXIL!K91</f>
        <v>0</v>
      </c>
      <c r="AJ91" s="75">
        <f>PXIL!Q91</f>
        <v>0</v>
      </c>
      <c r="AK91" s="75">
        <f>RTM_IEX!K91</f>
        <v>9.6300000000000008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0.8335383999999999</v>
      </c>
      <c r="O92">
        <f>NDMC_ISGS_exbus!BB92</f>
        <v>75.02102821038352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0.96551927718112496</v>
      </c>
      <c r="AD92">
        <f t="shared" si="4"/>
        <v>108.45124868336381</v>
      </c>
      <c r="AE92">
        <f>'IDT-1'!E92</f>
        <v>0</v>
      </c>
      <c r="AF92" s="26"/>
      <c r="AG92">
        <f t="shared" si="5"/>
        <v>108.45124868336381</v>
      </c>
      <c r="AI92" s="75">
        <f>PXIL!K92</f>
        <v>0</v>
      </c>
      <c r="AJ92" s="75">
        <f>PXIL!Q92</f>
        <v>0</v>
      </c>
      <c r="AK92" s="75">
        <f>RTM_IEX!K92</f>
        <v>9.6300000000000008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0.81704679999999985</v>
      </c>
      <c r="O93">
        <f>NDMC_ISGS_exbus!BB93</f>
        <v>73.509816165283524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1.0448940355481513</v>
      </c>
      <c r="AD93">
        <f t="shared" si="4"/>
        <v>77.214170279896805</v>
      </c>
      <c r="AE93">
        <f>'IDT-1'!E93</f>
        <v>0</v>
      </c>
      <c r="AF93" s="26"/>
      <c r="AG93">
        <f t="shared" si="5"/>
        <v>77.214170279896805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1.4386483432541546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0.77795559999999986</v>
      </c>
      <c r="O94">
        <f>NDMC_ISGS_exbus!BB94</f>
        <v>72.706595873683526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0.93882387751738094</v>
      </c>
      <c r="AD94">
        <f t="shared" si="4"/>
        <v>105.4443759394203</v>
      </c>
      <c r="AE94">
        <f>'IDT-1'!E94</f>
        <v>0</v>
      </c>
      <c r="AF94" s="26"/>
      <c r="AG94">
        <f t="shared" si="5"/>
        <v>105.4443759394203</v>
      </c>
      <c r="AI94" s="75">
        <f>PXIL!K94</f>
        <v>0</v>
      </c>
      <c r="AJ94" s="75">
        <f>PXIL!Q94</f>
        <v>0</v>
      </c>
      <c r="AK94" s="75">
        <f>RTM_IEX!K94</f>
        <v>9.6300000000000008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0.84534719999999997</v>
      </c>
      <c r="O95">
        <f>NDMC_ISGS_exbus!BB95</f>
        <v>72.574802137983525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0.94771243073837752</v>
      </c>
      <c r="AD95">
        <f t="shared" si="4"/>
        <v>106.44555025222162</v>
      </c>
      <c r="AE95">
        <f>'IDT-1'!E95</f>
        <v>0</v>
      </c>
      <c r="AF95" s="26"/>
      <c r="AG95">
        <f t="shared" si="5"/>
        <v>106.44555025222162</v>
      </c>
      <c r="AI95" s="75">
        <f>PXIL!K95</f>
        <v>0</v>
      </c>
      <c r="AJ95" s="75">
        <f>PXIL!Q95</f>
        <v>0</v>
      </c>
      <c r="AK95" s="75">
        <f>RTM_IEX!K95</f>
        <v>9.6300000000000008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0.87466559999999993</v>
      </c>
      <c r="O96">
        <f>NDMC_ISGS_exbus!BB96</f>
        <v>72.175870578083519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0.9444598349312574</v>
      </c>
      <c r="AD96">
        <f t="shared" si="4"/>
        <v>106.07918968812875</v>
      </c>
      <c r="AE96">
        <f>'IDT-1'!E96</f>
        <v>0</v>
      </c>
      <c r="AF96" s="26"/>
      <c r="AG96">
        <f t="shared" si="5"/>
        <v>106.07918968812875</v>
      </c>
      <c r="AI96" s="75">
        <f>PXIL!K96</f>
        <v>0</v>
      </c>
      <c r="AJ96" s="75">
        <f>PXIL!Q96</f>
        <v>0</v>
      </c>
      <c r="AK96" s="75">
        <f>RTM_IEX!K96</f>
        <v>9.6300000000000008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0.82295119999999988</v>
      </c>
      <c r="O97">
        <f>NDMC_ISGS_exbus!BB97</f>
        <v>71.343640478883515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0.93668112333829734</v>
      </c>
      <c r="AD97">
        <f t="shared" si="4"/>
        <v>105.20302390052169</v>
      </c>
      <c r="AE97">
        <f>'IDT-1'!E97</f>
        <v>0</v>
      </c>
      <c r="AF97" s="26"/>
      <c r="AG97">
        <f t="shared" si="5"/>
        <v>105.20302390052169</v>
      </c>
      <c r="AI97" s="75">
        <f>PXIL!K97</f>
        <v>0</v>
      </c>
      <c r="AJ97" s="75">
        <f>PXIL!Q97</f>
        <v>0</v>
      </c>
      <c r="AK97" s="75">
        <f>RTM_IEX!K97</f>
        <v>9.6300000000000008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0.86591079999999998</v>
      </c>
      <c r="O98">
        <f>NDMC_ISGS_exbus!BB98</f>
        <v>70.894562478883543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0.93310728141829768</v>
      </c>
      <c r="AD98">
        <f t="shared" si="4"/>
        <v>104.80047934244172</v>
      </c>
      <c r="AE98">
        <f>'IDT-1'!E98</f>
        <v>0</v>
      </c>
      <c r="AF98" s="26"/>
      <c r="AG98">
        <f t="shared" si="5"/>
        <v>104.80047934244172</v>
      </c>
      <c r="AI98" s="75">
        <f>PXIL!K98</f>
        <v>0</v>
      </c>
      <c r="AJ98" s="75">
        <f>PXIL!Q98</f>
        <v>0</v>
      </c>
      <c r="AK98" s="75">
        <f>RTM_IEX!K98</f>
        <v>9.6300000000000008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5.0043422802843907E-2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0.45921797131875752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2.1314425899999993E-2</v>
      </c>
      <c r="O99">
        <f t="shared" si="6"/>
        <v>1.8245426709446986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2.3039999999999967E-2</v>
      </c>
      <c r="AB99" s="117">
        <f t="shared" si="6"/>
        <v>0</v>
      </c>
      <c r="AC99">
        <f t="shared" si="6"/>
        <v>2.3875990767315398E-2</v>
      </c>
      <c r="AD99">
        <f t="shared" si="6"/>
        <v>2.3782300001989842</v>
      </c>
      <c r="AE99">
        <f t="shared" si="6"/>
        <v>0</v>
      </c>
      <c r="AG99">
        <f t="shared" si="6"/>
        <v>2.3782300001989842</v>
      </c>
      <c r="AI99">
        <f t="shared" si="6"/>
        <v>0</v>
      </c>
      <c r="AJ99">
        <f t="shared" si="6"/>
        <v>0</v>
      </c>
      <c r="AK99">
        <f t="shared" si="6"/>
        <v>0.13727749999999994</v>
      </c>
      <c r="AL99">
        <f t="shared" si="6"/>
        <v>-0.15125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44857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4.9995468551749127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0.12522235615120508</v>
      </c>
      <c r="AD3">
        <f>SUM(B3:AB3,AI3:AR3)-AC3</f>
        <v>14.044324499023705</v>
      </c>
      <c r="AE3">
        <f>'IDT-1'!D3</f>
        <v>0</v>
      </c>
      <c r="AF3" s="26"/>
      <c r="AG3">
        <f>SUM(AD3:AF3)</f>
        <v>14.044324499023705</v>
      </c>
      <c r="AI3" s="75">
        <f>PXIL!L3</f>
        <v>0</v>
      </c>
      <c r="AJ3" s="75">
        <f>PXIL!R3</f>
        <v>0</v>
      </c>
      <c r="AK3" s="75">
        <f>RTM_IEX!L3</f>
        <v>1.35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4.9995468551749127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0.1260143561512051</v>
      </c>
      <c r="AD4">
        <f t="shared" ref="AD4:AD67" si="1">SUM(B4:AB4,AI4:AR4)-AC4</f>
        <v>14.133532499023705</v>
      </c>
      <c r="AE4">
        <f>'IDT-1'!D4</f>
        <v>0</v>
      </c>
      <c r="AF4" s="26"/>
      <c r="AG4">
        <f t="shared" ref="AG4:AG67" si="2">SUM(AD4:AF4)</f>
        <v>14.133532499023705</v>
      </c>
      <c r="AI4" s="75">
        <f>PXIL!L4</f>
        <v>0</v>
      </c>
      <c r="AJ4" s="75">
        <f>PXIL!R4</f>
        <v>0</v>
      </c>
      <c r="AK4" s="75">
        <f>RTM_IEX!L4</f>
        <v>1.44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4.9995468551749127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3.85</v>
      </c>
      <c r="AB5" s="117">
        <f>-STOA!R5</f>
        <v>0</v>
      </c>
      <c r="AC5">
        <f t="shared" si="0"/>
        <v>0.12355035615120509</v>
      </c>
      <c r="AD5">
        <f t="shared" si="1"/>
        <v>13.855996499023707</v>
      </c>
      <c r="AE5">
        <f>'IDT-1'!D5</f>
        <v>0</v>
      </c>
      <c r="AF5" s="26"/>
      <c r="AG5">
        <f t="shared" si="2"/>
        <v>13.855996499023707</v>
      </c>
      <c r="AI5" s="75">
        <f>PXIL!L5</f>
        <v>0</v>
      </c>
      <c r="AJ5" s="75">
        <f>PXIL!R5</f>
        <v>0</v>
      </c>
      <c r="AK5" s="75">
        <f>RTM_IEX!L5</f>
        <v>1.1599999999999999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4.9995468551749127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3.85</v>
      </c>
      <c r="AB6" s="117">
        <f>-STOA!R6</f>
        <v>0</v>
      </c>
      <c r="AC6">
        <f t="shared" si="0"/>
        <v>0.12355035615120509</v>
      </c>
      <c r="AD6">
        <f t="shared" si="1"/>
        <v>13.855996499023707</v>
      </c>
      <c r="AE6">
        <f>'IDT-1'!D6</f>
        <v>0</v>
      </c>
      <c r="AF6" s="26"/>
      <c r="AG6">
        <f t="shared" si="2"/>
        <v>13.855996499023707</v>
      </c>
      <c r="AI6" s="75">
        <f>PXIL!L6</f>
        <v>0</v>
      </c>
      <c r="AJ6" s="75">
        <f>PXIL!R6</f>
        <v>0</v>
      </c>
      <c r="AK6" s="75">
        <f>RTM_IEX!L6</f>
        <v>1.1599999999999999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4.9995468551749127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3.85</v>
      </c>
      <c r="AB7" s="117">
        <f>-STOA!R7</f>
        <v>0</v>
      </c>
      <c r="AC7">
        <f t="shared" si="0"/>
        <v>0.16332635615120511</v>
      </c>
      <c r="AD7">
        <f t="shared" si="1"/>
        <v>18.336220499023707</v>
      </c>
      <c r="AE7">
        <f>'IDT-1'!D7</f>
        <v>0</v>
      </c>
      <c r="AF7" s="26"/>
      <c r="AG7">
        <f t="shared" si="2"/>
        <v>18.336220499023707</v>
      </c>
      <c r="AI7" s="75">
        <f>PXIL!L7</f>
        <v>0</v>
      </c>
      <c r="AJ7" s="75">
        <f>PXIL!R7</f>
        <v>0</v>
      </c>
      <c r="AK7" s="75">
        <f>RTM_IEX!L7</f>
        <v>5.68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4.9995468551749127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3.85</v>
      </c>
      <c r="AB8" s="117">
        <f>-STOA!R8</f>
        <v>0</v>
      </c>
      <c r="AC8">
        <f t="shared" si="0"/>
        <v>0.12399610917783947</v>
      </c>
      <c r="AD8">
        <f t="shared" si="1"/>
        <v>11.495550745997072</v>
      </c>
      <c r="AE8">
        <f>'IDT-1'!D8</f>
        <v>0</v>
      </c>
      <c r="AF8" s="26"/>
      <c r="AG8">
        <f t="shared" si="2"/>
        <v>11.495550745997072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-1.2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4.9995468551749127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3.85</v>
      </c>
      <c r="AB9" s="117">
        <f>-STOA!R9</f>
        <v>0</v>
      </c>
      <c r="AC9">
        <f t="shared" si="0"/>
        <v>0.12355035615120509</v>
      </c>
      <c r="AD9">
        <f t="shared" si="1"/>
        <v>13.855996499023707</v>
      </c>
      <c r="AE9">
        <f>'IDT-1'!D9</f>
        <v>0</v>
      </c>
      <c r="AF9" s="26"/>
      <c r="AG9">
        <f t="shared" si="2"/>
        <v>13.855996499023707</v>
      </c>
      <c r="AI9" s="75">
        <f>PXIL!L9</f>
        <v>0</v>
      </c>
      <c r="AJ9" s="75">
        <f>PXIL!R9</f>
        <v>0</v>
      </c>
      <c r="AK9" s="75">
        <f>RTM_IEX!L9</f>
        <v>1.1599999999999999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4.9995468551749127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3.85</v>
      </c>
      <c r="AB10" s="117">
        <f>-STOA!R10</f>
        <v>0</v>
      </c>
      <c r="AC10">
        <f t="shared" si="0"/>
        <v>0.12355035615120509</v>
      </c>
      <c r="AD10">
        <f t="shared" si="1"/>
        <v>13.855996499023707</v>
      </c>
      <c r="AE10">
        <f>'IDT-1'!D10</f>
        <v>0</v>
      </c>
      <c r="AF10" s="26"/>
      <c r="AG10">
        <f t="shared" si="2"/>
        <v>13.855996499023707</v>
      </c>
      <c r="AI10" s="75">
        <f>PXIL!L10</f>
        <v>0</v>
      </c>
      <c r="AJ10" s="75">
        <f>PXIL!R10</f>
        <v>0</v>
      </c>
      <c r="AK10" s="75">
        <f>RTM_IEX!L10</f>
        <v>1.1599999999999999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4.9995468551749127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3.85</v>
      </c>
      <c r="AB11" s="117">
        <f>-STOA!R11</f>
        <v>0</v>
      </c>
      <c r="AC11">
        <f t="shared" si="0"/>
        <v>0.12179035615120509</v>
      </c>
      <c r="AD11">
        <f t="shared" si="1"/>
        <v>13.657756499023705</v>
      </c>
      <c r="AE11">
        <f>'IDT-1'!D11</f>
        <v>0</v>
      </c>
      <c r="AF11" s="26"/>
      <c r="AG11">
        <f t="shared" si="2"/>
        <v>13.657756499023705</v>
      </c>
      <c r="AI11" s="75">
        <f>PXIL!L11</f>
        <v>0</v>
      </c>
      <c r="AJ11" s="75">
        <f>PXIL!R11</f>
        <v>0</v>
      </c>
      <c r="AK11" s="75">
        <f>RTM_IEX!L11</f>
        <v>0.96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4.9995468551749127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3.85</v>
      </c>
      <c r="AB12" s="117">
        <f>-STOA!R12</f>
        <v>0</v>
      </c>
      <c r="AC12">
        <f t="shared" si="0"/>
        <v>0.12179035615120509</v>
      </c>
      <c r="AD12">
        <f t="shared" si="1"/>
        <v>13.657756499023705</v>
      </c>
      <c r="AE12">
        <f>'IDT-1'!D12</f>
        <v>0</v>
      </c>
      <c r="AF12" s="26"/>
      <c r="AG12">
        <f t="shared" si="2"/>
        <v>13.657756499023705</v>
      </c>
      <c r="AI12" s="75">
        <f>PXIL!L12</f>
        <v>0</v>
      </c>
      <c r="AJ12" s="75">
        <f>PXIL!R12</f>
        <v>0</v>
      </c>
      <c r="AK12" s="75">
        <f>RTM_IEX!L12</f>
        <v>0.96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4.9995468551749127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3.85</v>
      </c>
      <c r="AB13" s="117">
        <f>-STOA!R13</f>
        <v>0</v>
      </c>
      <c r="AC13">
        <f t="shared" si="0"/>
        <v>0.15575835615120509</v>
      </c>
      <c r="AD13">
        <f t="shared" si="1"/>
        <v>17.483788499023706</v>
      </c>
      <c r="AE13">
        <f>'IDT-1'!D13</f>
        <v>0</v>
      </c>
      <c r="AF13" s="26"/>
      <c r="AG13">
        <f t="shared" si="2"/>
        <v>17.483788499023706</v>
      </c>
      <c r="AI13" s="75">
        <f>PXIL!L13</f>
        <v>0</v>
      </c>
      <c r="AJ13" s="75">
        <f>PXIL!R13</f>
        <v>0</v>
      </c>
      <c r="AK13" s="75">
        <f>RTM_IEX!L13</f>
        <v>4.82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4.9995468551749127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3.85</v>
      </c>
      <c r="AB14" s="117">
        <f>-STOA!R14</f>
        <v>0</v>
      </c>
      <c r="AC14">
        <f t="shared" si="0"/>
        <v>0.12843517293893714</v>
      </c>
      <c r="AD14">
        <f t="shared" si="1"/>
        <v>10.991111682235974</v>
      </c>
      <c r="AE14">
        <f>'IDT-1'!D14</f>
        <v>0</v>
      </c>
      <c r="AF14" s="26"/>
      <c r="AG14">
        <f t="shared" si="2"/>
        <v>10.991111682235974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-1.7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3.85</v>
      </c>
      <c r="AB15" s="117">
        <f>-STOA!R15</f>
        <v>0</v>
      </c>
      <c r="AC15">
        <f t="shared" si="0"/>
        <v>0.1201243807684</v>
      </c>
      <c r="AD15">
        <f t="shared" si="1"/>
        <v>13.470107089996841</v>
      </c>
      <c r="AE15">
        <f>'IDT-1'!D15</f>
        <v>0</v>
      </c>
      <c r="AF15" s="26"/>
      <c r="AG15">
        <f t="shared" si="2"/>
        <v>13.470107089996841</v>
      </c>
      <c r="AI15" s="75">
        <f>PXIL!L15</f>
        <v>0</v>
      </c>
      <c r="AJ15" s="75">
        <f>PXIL!R15</f>
        <v>0</v>
      </c>
      <c r="AK15" s="75">
        <f>RTM_IEX!L15</f>
        <v>0.77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3.85</v>
      </c>
      <c r="AB16" s="117">
        <f>-STOA!R16</f>
        <v>0</v>
      </c>
      <c r="AC16">
        <f t="shared" si="0"/>
        <v>0.1201243807684</v>
      </c>
      <c r="AD16">
        <f t="shared" si="1"/>
        <v>13.470107089996841</v>
      </c>
      <c r="AE16">
        <f>'IDT-1'!D16</f>
        <v>0</v>
      </c>
      <c r="AF16" s="26"/>
      <c r="AG16">
        <f t="shared" si="2"/>
        <v>13.470107089996841</v>
      </c>
      <c r="AI16" s="75">
        <f>PXIL!L16</f>
        <v>0</v>
      </c>
      <c r="AJ16" s="75">
        <f>PXIL!R16</f>
        <v>0</v>
      </c>
      <c r="AK16" s="75">
        <f>RTM_IEX!L16</f>
        <v>0.77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3.85</v>
      </c>
      <c r="AB17" s="117">
        <f>-STOA!R17</f>
        <v>0</v>
      </c>
      <c r="AC17">
        <f t="shared" si="0"/>
        <v>0.12179638076839999</v>
      </c>
      <c r="AD17">
        <f t="shared" si="1"/>
        <v>13.658435089996841</v>
      </c>
      <c r="AE17">
        <f>'IDT-1'!D17</f>
        <v>0</v>
      </c>
      <c r="AF17" s="26"/>
      <c r="AG17">
        <f t="shared" si="2"/>
        <v>13.658435089996841</v>
      </c>
      <c r="AI17" s="75">
        <f>PXIL!L17</f>
        <v>0</v>
      </c>
      <c r="AJ17" s="75">
        <f>PXIL!R17</f>
        <v>0</v>
      </c>
      <c r="AK17" s="75">
        <f>RTM_IEX!L17</f>
        <v>0.96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3.85</v>
      </c>
      <c r="AB18" s="117">
        <f>-STOA!R18</f>
        <v>0</v>
      </c>
      <c r="AC18">
        <f t="shared" si="0"/>
        <v>0.1226763807684</v>
      </c>
      <c r="AD18">
        <f t="shared" si="1"/>
        <v>13.757555089996842</v>
      </c>
      <c r="AE18">
        <f>'IDT-1'!D18</f>
        <v>0</v>
      </c>
      <c r="AF18" s="26"/>
      <c r="AG18">
        <f t="shared" si="2"/>
        <v>13.757555089996842</v>
      </c>
      <c r="AI18" s="75">
        <f>PXIL!L18</f>
        <v>0</v>
      </c>
      <c r="AJ18" s="75">
        <f>PXIL!R18</f>
        <v>0</v>
      </c>
      <c r="AK18" s="75">
        <f>RTM_IEX!L18</f>
        <v>1.06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3.85</v>
      </c>
      <c r="AB19" s="117">
        <f>-STOA!R19</f>
        <v>0</v>
      </c>
      <c r="AC19">
        <f t="shared" si="0"/>
        <v>0.1599883807684</v>
      </c>
      <c r="AD19">
        <f t="shared" si="1"/>
        <v>17.96024308999684</v>
      </c>
      <c r="AE19">
        <f>'IDT-1'!D19</f>
        <v>0</v>
      </c>
      <c r="AF19" s="26"/>
      <c r="AG19">
        <f t="shared" si="2"/>
        <v>17.96024308999684</v>
      </c>
      <c r="AI19" s="75">
        <f>PXIL!L19</f>
        <v>0</v>
      </c>
      <c r="AJ19" s="75">
        <f>PXIL!R19</f>
        <v>0</v>
      </c>
      <c r="AK19" s="75">
        <f>RTM_IEX!L19</f>
        <v>5.3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3.85</v>
      </c>
      <c r="AB20" s="117">
        <f>-STOA!R20</f>
        <v>0</v>
      </c>
      <c r="AC20">
        <f t="shared" si="0"/>
        <v>0.12400213379503437</v>
      </c>
      <c r="AD20">
        <f t="shared" si="1"/>
        <v>11.496229336970208</v>
      </c>
      <c r="AE20">
        <f>'IDT-1'!D20</f>
        <v>0</v>
      </c>
      <c r="AF20" s="26"/>
      <c r="AG20">
        <f t="shared" si="2"/>
        <v>11.496229336970208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-1.2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3.85</v>
      </c>
      <c r="AB21" s="117">
        <f>-STOA!R21</f>
        <v>0</v>
      </c>
      <c r="AC21">
        <f t="shared" si="0"/>
        <v>0.12778038076839998</v>
      </c>
      <c r="AD21">
        <f t="shared" si="1"/>
        <v>14.332451089996843</v>
      </c>
      <c r="AE21">
        <f>'IDT-1'!D21</f>
        <v>0</v>
      </c>
      <c r="AF21" s="26"/>
      <c r="AG21">
        <f t="shared" si="2"/>
        <v>14.332451089996843</v>
      </c>
      <c r="AI21" s="75">
        <f>PXIL!L21</f>
        <v>0</v>
      </c>
      <c r="AJ21" s="75">
        <f>PXIL!R21</f>
        <v>0</v>
      </c>
      <c r="AK21" s="75">
        <f>RTM_IEX!L21</f>
        <v>1.64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3.85</v>
      </c>
      <c r="AB22" s="117">
        <f>-STOA!R22</f>
        <v>0</v>
      </c>
      <c r="AC22">
        <f t="shared" si="0"/>
        <v>0.13033238076839998</v>
      </c>
      <c r="AD22">
        <f t="shared" si="1"/>
        <v>14.619899089996842</v>
      </c>
      <c r="AE22">
        <f>'IDT-1'!D22</f>
        <v>0</v>
      </c>
      <c r="AF22" s="26"/>
      <c r="AG22">
        <f t="shared" si="2"/>
        <v>14.619899089996842</v>
      </c>
      <c r="AI22" s="75">
        <f>PXIL!L22</f>
        <v>0</v>
      </c>
      <c r="AJ22" s="75">
        <f>PXIL!R22</f>
        <v>0</v>
      </c>
      <c r="AK22" s="75">
        <f>RTM_IEX!L22</f>
        <v>1.93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5.78</v>
      </c>
      <c r="AB23" s="117">
        <f>-STOA!R23</f>
        <v>0</v>
      </c>
      <c r="AC23">
        <f t="shared" si="0"/>
        <v>0.13710838076840004</v>
      </c>
      <c r="AD23">
        <f t="shared" si="1"/>
        <v>15.383123089996843</v>
      </c>
      <c r="AE23">
        <f>'IDT-1'!D23</f>
        <v>0</v>
      </c>
      <c r="AF23" s="26"/>
      <c r="AG23">
        <f t="shared" si="2"/>
        <v>15.383123089996843</v>
      </c>
      <c r="AI23" s="75">
        <f>PXIL!L23</f>
        <v>0</v>
      </c>
      <c r="AJ23" s="75">
        <f>PXIL!R23</f>
        <v>0</v>
      </c>
      <c r="AK23" s="75">
        <f>RTM_IEX!L23</f>
        <v>0.77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5.78</v>
      </c>
      <c r="AB24" s="117">
        <f>-STOA!R24</f>
        <v>0</v>
      </c>
      <c r="AC24">
        <f t="shared" si="0"/>
        <v>0.14388438076840004</v>
      </c>
      <c r="AD24">
        <f t="shared" si="1"/>
        <v>16.146347089996841</v>
      </c>
      <c r="AE24">
        <f>'IDT-1'!D24</f>
        <v>0</v>
      </c>
      <c r="AF24" s="26"/>
      <c r="AG24">
        <f t="shared" si="2"/>
        <v>16.146347089996841</v>
      </c>
      <c r="AI24" s="75">
        <f>PXIL!L24</f>
        <v>0</v>
      </c>
      <c r="AJ24" s="75">
        <f>PXIL!R24</f>
        <v>0</v>
      </c>
      <c r="AK24" s="75">
        <f>RTM_IEX!L24</f>
        <v>1.54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5.78</v>
      </c>
      <c r="AB25" s="117">
        <f>-STOA!R25</f>
        <v>0</v>
      </c>
      <c r="AC25">
        <f t="shared" si="0"/>
        <v>0.18964438076840004</v>
      </c>
      <c r="AD25">
        <f t="shared" si="1"/>
        <v>21.300587089996846</v>
      </c>
      <c r="AE25">
        <f>'IDT-1'!D25</f>
        <v>0</v>
      </c>
      <c r="AF25" s="26"/>
      <c r="AG25">
        <f t="shared" si="2"/>
        <v>21.300587089996846</v>
      </c>
      <c r="AI25" s="75">
        <f>PXIL!L25</f>
        <v>0</v>
      </c>
      <c r="AJ25" s="75">
        <f>PXIL!R25</f>
        <v>0</v>
      </c>
      <c r="AK25" s="75">
        <f>RTM_IEX!L25</f>
        <v>6.74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5.78</v>
      </c>
      <c r="AB26" s="117">
        <f>-STOA!R26</f>
        <v>0</v>
      </c>
      <c r="AC26">
        <f t="shared" si="0"/>
        <v>0.13033238076840004</v>
      </c>
      <c r="AD26">
        <f t="shared" si="1"/>
        <v>14.619899089996842</v>
      </c>
      <c r="AE26">
        <f>'IDT-1'!D26</f>
        <v>0</v>
      </c>
      <c r="AF26" s="26"/>
      <c r="AG26">
        <f t="shared" si="2"/>
        <v>14.619899089996842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4.9997694471342289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5.78</v>
      </c>
      <c r="AB27" s="117">
        <f>-STOA!R27</f>
        <v>0</v>
      </c>
      <c r="AC27">
        <f t="shared" si="0"/>
        <v>0.15153631496044709</v>
      </c>
      <c r="AD27">
        <f t="shared" si="1"/>
        <v>17.008233132173785</v>
      </c>
      <c r="AE27">
        <f>'IDT-1'!D27</f>
        <v>0</v>
      </c>
      <c r="AF27" s="26"/>
      <c r="AG27">
        <f t="shared" si="2"/>
        <v>17.008233132173785</v>
      </c>
      <c r="AI27" s="75">
        <f>PXIL!L27</f>
        <v>0</v>
      </c>
      <c r="AJ27" s="75">
        <f>PXIL!R27</f>
        <v>0</v>
      </c>
      <c r="AK27" s="75">
        <f>RTM_IEX!L27</f>
        <v>2.41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4.9997694471342289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5.78</v>
      </c>
      <c r="AB28" s="117">
        <f>-STOA!R28</f>
        <v>0</v>
      </c>
      <c r="AC28">
        <f t="shared" si="0"/>
        <v>0.15232831496044708</v>
      </c>
      <c r="AD28">
        <f t="shared" si="1"/>
        <v>17.097441132173785</v>
      </c>
      <c r="AE28">
        <f>'IDT-1'!D28</f>
        <v>0</v>
      </c>
      <c r="AF28" s="26"/>
      <c r="AG28">
        <f t="shared" si="2"/>
        <v>17.097441132173785</v>
      </c>
      <c r="AI28" s="75">
        <f>PXIL!L28</f>
        <v>0</v>
      </c>
      <c r="AJ28" s="75">
        <f>PXIL!R28</f>
        <v>0</v>
      </c>
      <c r="AK28" s="75">
        <f>RTM_IEX!L28</f>
        <v>2.5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4.9997694471342289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5.78</v>
      </c>
      <c r="AB29" s="117">
        <f>-STOA!R29</f>
        <v>0</v>
      </c>
      <c r="AC29">
        <f t="shared" si="0"/>
        <v>0.15664031496044709</v>
      </c>
      <c r="AD29">
        <f t="shared" si="1"/>
        <v>17.583129132173781</v>
      </c>
      <c r="AE29">
        <f>'IDT-1'!D29</f>
        <v>0</v>
      </c>
      <c r="AF29" s="26"/>
      <c r="AG29">
        <f t="shared" si="2"/>
        <v>17.583129132173781</v>
      </c>
      <c r="AI29" s="75">
        <f>PXIL!L29</f>
        <v>0</v>
      </c>
      <c r="AJ29" s="75">
        <f>PXIL!R29</f>
        <v>0</v>
      </c>
      <c r="AK29" s="75">
        <f>RTM_IEX!L29</f>
        <v>2.99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4.9997737044580219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5.78</v>
      </c>
      <c r="AB30" s="117">
        <f>-STOA!R30</f>
        <v>0</v>
      </c>
      <c r="AC30">
        <f t="shared" si="0"/>
        <v>0.1599843524248965</v>
      </c>
      <c r="AD30">
        <f t="shared" si="1"/>
        <v>17.959789352033127</v>
      </c>
      <c r="AE30">
        <f>'IDT-1'!D30</f>
        <v>0</v>
      </c>
      <c r="AF30" s="26"/>
      <c r="AG30">
        <f t="shared" si="2"/>
        <v>17.959789352033127</v>
      </c>
      <c r="AI30" s="75">
        <f>PXIL!L30</f>
        <v>0</v>
      </c>
      <c r="AJ30" s="75">
        <f>PXIL!R30</f>
        <v>0</v>
      </c>
      <c r="AK30" s="75">
        <f>RTM_IEX!L30</f>
        <v>3.37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4.9997737044580219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5.78</v>
      </c>
      <c r="AB31" s="117">
        <f>-STOA!R31</f>
        <v>0</v>
      </c>
      <c r="AC31">
        <f t="shared" si="0"/>
        <v>0.20407235242489652</v>
      </c>
      <c r="AD31">
        <f t="shared" si="1"/>
        <v>22.925701352033126</v>
      </c>
      <c r="AE31">
        <f>'IDT-1'!D31</f>
        <v>0</v>
      </c>
      <c r="AF31" s="26"/>
      <c r="AG31">
        <f t="shared" si="2"/>
        <v>22.925701352033126</v>
      </c>
      <c r="AI31" s="75">
        <f>PXIL!L31</f>
        <v>0</v>
      </c>
      <c r="AJ31" s="75">
        <f>PXIL!R31</f>
        <v>0</v>
      </c>
      <c r="AK31" s="75">
        <f>RTM_IEX!L31</f>
        <v>8.3800000000000008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4.9997737044580219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5.78</v>
      </c>
      <c r="AB32" s="117">
        <f>-STOA!R32</f>
        <v>0</v>
      </c>
      <c r="AC32">
        <f t="shared" si="0"/>
        <v>0.14300035242489648</v>
      </c>
      <c r="AD32">
        <f t="shared" si="1"/>
        <v>16.046773352033128</v>
      </c>
      <c r="AE32">
        <f>'IDT-1'!D32</f>
        <v>0</v>
      </c>
      <c r="AF32" s="26"/>
      <c r="AG32">
        <f t="shared" si="2"/>
        <v>16.046773352033128</v>
      </c>
      <c r="AI32" s="75">
        <f>PXIL!L32</f>
        <v>0</v>
      </c>
      <c r="AJ32" s="75">
        <f>PXIL!R32</f>
        <v>0</v>
      </c>
      <c r="AK32" s="75">
        <f>RTM_IEX!L32</f>
        <v>1.44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4.9997694471342289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5.78</v>
      </c>
      <c r="AB33" s="117">
        <f>-STOA!R33</f>
        <v>0</v>
      </c>
      <c r="AC33">
        <f t="shared" si="0"/>
        <v>0.16420831496044708</v>
      </c>
      <c r="AD33">
        <f t="shared" si="1"/>
        <v>18.435561132173785</v>
      </c>
      <c r="AE33">
        <f>'IDT-1'!D33</f>
        <v>0</v>
      </c>
      <c r="AF33" s="26"/>
      <c r="AG33">
        <f t="shared" si="2"/>
        <v>18.435561132173785</v>
      </c>
      <c r="AI33" s="75">
        <f>PXIL!L33</f>
        <v>0</v>
      </c>
      <c r="AJ33" s="75">
        <f>PXIL!R33</f>
        <v>0</v>
      </c>
      <c r="AK33" s="75">
        <f>RTM_IEX!L33</f>
        <v>3.85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4.9997694471342289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5.78</v>
      </c>
      <c r="AB34" s="117">
        <f>-STOA!R34</f>
        <v>0</v>
      </c>
      <c r="AC34">
        <f t="shared" si="0"/>
        <v>0.1650883149604471</v>
      </c>
      <c r="AD34">
        <f t="shared" si="1"/>
        <v>18.534681132173784</v>
      </c>
      <c r="AE34">
        <f>'IDT-1'!D34</f>
        <v>0</v>
      </c>
      <c r="AF34" s="26"/>
      <c r="AG34">
        <f t="shared" si="2"/>
        <v>18.534681132173784</v>
      </c>
      <c r="AI34" s="75">
        <f>PXIL!L34</f>
        <v>0</v>
      </c>
      <c r="AJ34" s="75">
        <f>PXIL!R34</f>
        <v>0</v>
      </c>
      <c r="AK34" s="75">
        <f>RTM_IEX!L34</f>
        <v>3.95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4.9997694471342289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5.78</v>
      </c>
      <c r="AB35" s="117">
        <f>-STOA!R35</f>
        <v>0</v>
      </c>
      <c r="AC35">
        <f t="shared" si="0"/>
        <v>0.16420831496044708</v>
      </c>
      <c r="AD35">
        <f t="shared" si="1"/>
        <v>18.435561132173785</v>
      </c>
      <c r="AE35">
        <f>'IDT-1'!D35</f>
        <v>0</v>
      </c>
      <c r="AF35" s="26"/>
      <c r="AG35">
        <f t="shared" si="2"/>
        <v>18.435561132173785</v>
      </c>
      <c r="AI35" s="75">
        <f>PXIL!L35</f>
        <v>0</v>
      </c>
      <c r="AJ35" s="75">
        <f>PXIL!R35</f>
        <v>0</v>
      </c>
      <c r="AK35" s="75">
        <f>RTM_IEX!L35</f>
        <v>3.85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4.9997694471342289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5.78</v>
      </c>
      <c r="AB36" s="117">
        <f>-STOA!R36</f>
        <v>0</v>
      </c>
      <c r="AC36">
        <f t="shared" si="0"/>
        <v>0.16420831496044708</v>
      </c>
      <c r="AD36">
        <f t="shared" si="1"/>
        <v>18.435561132173785</v>
      </c>
      <c r="AE36">
        <f>'IDT-1'!D36</f>
        <v>0</v>
      </c>
      <c r="AF36" s="26"/>
      <c r="AG36">
        <f t="shared" si="2"/>
        <v>18.435561132173785</v>
      </c>
      <c r="AI36" s="75">
        <f>PXIL!L36</f>
        <v>0</v>
      </c>
      <c r="AJ36" s="75">
        <f>PXIL!R36</f>
        <v>0</v>
      </c>
      <c r="AK36" s="75">
        <f>RTM_IEX!L36</f>
        <v>3.85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5.78</v>
      </c>
      <c r="AB37" s="117">
        <f>-STOA!R37</f>
        <v>0</v>
      </c>
      <c r="AC37">
        <f t="shared" si="0"/>
        <v>0.21085238076840004</v>
      </c>
      <c r="AD37">
        <f t="shared" si="1"/>
        <v>23.689379089996841</v>
      </c>
      <c r="AE37">
        <f>'IDT-1'!D37</f>
        <v>0</v>
      </c>
      <c r="AF37" s="26"/>
      <c r="AG37">
        <f t="shared" si="2"/>
        <v>23.689379089996841</v>
      </c>
      <c r="AI37" s="75">
        <f>PXIL!L37</f>
        <v>0</v>
      </c>
      <c r="AJ37" s="75">
        <f>PXIL!R37</f>
        <v>0</v>
      </c>
      <c r="AK37" s="75">
        <f>RTM_IEX!L37</f>
        <v>9.15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5.78</v>
      </c>
      <c r="AB38" s="117">
        <f>-STOA!R38</f>
        <v>0</v>
      </c>
      <c r="AC38">
        <f t="shared" si="0"/>
        <v>0.14898838076840004</v>
      </c>
      <c r="AD38">
        <f t="shared" si="1"/>
        <v>16.721243089996843</v>
      </c>
      <c r="AE38">
        <f>'IDT-1'!D38</f>
        <v>0</v>
      </c>
      <c r="AF38" s="26"/>
      <c r="AG38">
        <f t="shared" si="2"/>
        <v>16.721243089996843</v>
      </c>
      <c r="AI38" s="75">
        <f>PXIL!L38</f>
        <v>0</v>
      </c>
      <c r="AJ38" s="75">
        <f>PXIL!R38</f>
        <v>0</v>
      </c>
      <c r="AK38" s="75">
        <f>RTM_IEX!L38</f>
        <v>2.12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5.78</v>
      </c>
      <c r="AB39" s="117">
        <f>-STOA!R39</f>
        <v>0</v>
      </c>
      <c r="AC39">
        <f t="shared" si="0"/>
        <v>0.16597238076840004</v>
      </c>
      <c r="AD39">
        <f t="shared" si="1"/>
        <v>18.634259089996842</v>
      </c>
      <c r="AE39">
        <f>'IDT-1'!D39</f>
        <v>0</v>
      </c>
      <c r="AF39" s="26"/>
      <c r="AG39">
        <f t="shared" si="2"/>
        <v>18.634259089996842</v>
      </c>
      <c r="AI39" s="75">
        <f>PXIL!L39</f>
        <v>0</v>
      </c>
      <c r="AJ39" s="75">
        <f>PXIL!R39</f>
        <v>0</v>
      </c>
      <c r="AK39" s="75">
        <f>RTM_IEX!L39</f>
        <v>4.05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5.78</v>
      </c>
      <c r="AB40" s="117">
        <f>-STOA!R40</f>
        <v>0</v>
      </c>
      <c r="AC40">
        <f t="shared" si="0"/>
        <v>0.16421238076840003</v>
      </c>
      <c r="AD40">
        <f t="shared" si="1"/>
        <v>18.436019089996844</v>
      </c>
      <c r="AE40">
        <f>'IDT-1'!D40</f>
        <v>0</v>
      </c>
      <c r="AF40" s="26"/>
      <c r="AG40">
        <f t="shared" si="2"/>
        <v>18.436019089996844</v>
      </c>
      <c r="AI40" s="75">
        <f>PXIL!L40</f>
        <v>0</v>
      </c>
      <c r="AJ40" s="75">
        <f>PXIL!R40</f>
        <v>0</v>
      </c>
      <c r="AK40" s="75">
        <f>RTM_IEX!L40</f>
        <v>3.85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5.78</v>
      </c>
      <c r="AB41" s="117">
        <f>-STOA!R41</f>
        <v>0</v>
      </c>
      <c r="AC41">
        <f t="shared" si="0"/>
        <v>0.17019638076840005</v>
      </c>
      <c r="AD41">
        <f t="shared" si="1"/>
        <v>19.110035089996845</v>
      </c>
      <c r="AE41">
        <f>'IDT-1'!D41</f>
        <v>0</v>
      </c>
      <c r="AF41" s="26"/>
      <c r="AG41">
        <f t="shared" si="2"/>
        <v>19.110035089996845</v>
      </c>
      <c r="AI41" s="75">
        <f>PXIL!L41</f>
        <v>0</v>
      </c>
      <c r="AJ41" s="75">
        <f>PXIL!R41</f>
        <v>0</v>
      </c>
      <c r="AK41" s="75">
        <f>RTM_IEX!L41</f>
        <v>4.53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5.78</v>
      </c>
      <c r="AB42" s="117">
        <f>-STOA!R42</f>
        <v>0</v>
      </c>
      <c r="AC42">
        <f t="shared" si="0"/>
        <v>0.17019638076840005</v>
      </c>
      <c r="AD42">
        <f t="shared" si="1"/>
        <v>19.110035089996845</v>
      </c>
      <c r="AE42">
        <f>'IDT-1'!D42</f>
        <v>0</v>
      </c>
      <c r="AF42" s="26"/>
      <c r="AG42">
        <f t="shared" si="2"/>
        <v>19.110035089996845</v>
      </c>
      <c r="AI42" s="75">
        <f>PXIL!L42</f>
        <v>0</v>
      </c>
      <c r="AJ42" s="75">
        <f>PXIL!R42</f>
        <v>0</v>
      </c>
      <c r="AK42" s="75">
        <f>RTM_IEX!L42</f>
        <v>4.53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5.78</v>
      </c>
      <c r="AB43" s="117">
        <f>-STOA!R43</f>
        <v>0</v>
      </c>
      <c r="AC43">
        <f t="shared" si="0"/>
        <v>0.21507638076840005</v>
      </c>
      <c r="AD43">
        <f t="shared" si="1"/>
        <v>24.165155089996844</v>
      </c>
      <c r="AE43">
        <f>'IDT-1'!D43</f>
        <v>0</v>
      </c>
      <c r="AF43" s="26"/>
      <c r="AG43">
        <f t="shared" si="2"/>
        <v>24.165155089996844</v>
      </c>
      <c r="AI43" s="75">
        <f>PXIL!L43</f>
        <v>0</v>
      </c>
      <c r="AJ43" s="75">
        <f>PXIL!R43</f>
        <v>0</v>
      </c>
      <c r="AK43" s="75">
        <f>RTM_IEX!L43</f>
        <v>9.6300000000000008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5.78</v>
      </c>
      <c r="AB44" s="117">
        <f>-STOA!R44</f>
        <v>0</v>
      </c>
      <c r="AC44">
        <f t="shared" si="0"/>
        <v>0.14555638076840005</v>
      </c>
      <c r="AD44">
        <f t="shared" si="1"/>
        <v>16.334675089996843</v>
      </c>
      <c r="AE44">
        <f>'IDT-1'!D44</f>
        <v>0</v>
      </c>
      <c r="AF44" s="26"/>
      <c r="AG44">
        <f t="shared" si="2"/>
        <v>16.334675089996843</v>
      </c>
      <c r="AI44" s="75">
        <f>PXIL!L44</f>
        <v>0</v>
      </c>
      <c r="AJ44" s="75">
        <f>PXIL!R44</f>
        <v>0</v>
      </c>
      <c r="AK44" s="75">
        <f>RTM_IEX!L44</f>
        <v>1.73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5.78</v>
      </c>
      <c r="AB45" s="117">
        <f>-STOA!R45</f>
        <v>0</v>
      </c>
      <c r="AC45">
        <f t="shared" si="0"/>
        <v>0.16509238076840005</v>
      </c>
      <c r="AD45">
        <f t="shared" si="1"/>
        <v>18.535139089996843</v>
      </c>
      <c r="AE45">
        <f>'IDT-1'!D45</f>
        <v>0</v>
      </c>
      <c r="AF45" s="26"/>
      <c r="AG45">
        <f t="shared" si="2"/>
        <v>18.535139089996843</v>
      </c>
      <c r="AI45" s="75">
        <f>PXIL!L45</f>
        <v>0</v>
      </c>
      <c r="AJ45" s="75">
        <f>PXIL!R45</f>
        <v>0</v>
      </c>
      <c r="AK45" s="75">
        <f>RTM_IEX!L45</f>
        <v>3.95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5.78</v>
      </c>
      <c r="AB46" s="117">
        <f>-STOA!R46</f>
        <v>0</v>
      </c>
      <c r="AC46">
        <f t="shared" si="0"/>
        <v>0.16421238076840003</v>
      </c>
      <c r="AD46">
        <f t="shared" si="1"/>
        <v>18.436019089996844</v>
      </c>
      <c r="AE46">
        <f>'IDT-1'!D46</f>
        <v>0</v>
      </c>
      <c r="AF46" s="26"/>
      <c r="AG46">
        <f t="shared" si="2"/>
        <v>18.436019089996844</v>
      </c>
      <c r="AI46" s="75">
        <f>PXIL!L46</f>
        <v>0</v>
      </c>
      <c r="AJ46" s="75">
        <f>PXIL!R46</f>
        <v>0</v>
      </c>
      <c r="AK46" s="75">
        <f>RTM_IEX!L46</f>
        <v>3.85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5.78</v>
      </c>
      <c r="AB47" s="117">
        <f>-STOA!R47</f>
        <v>0</v>
      </c>
      <c r="AC47">
        <f t="shared" si="0"/>
        <v>0.14731638076840003</v>
      </c>
      <c r="AD47">
        <f t="shared" si="1"/>
        <v>16.532915089996841</v>
      </c>
      <c r="AE47">
        <f>'IDT-1'!D47</f>
        <v>0</v>
      </c>
      <c r="AF47" s="26"/>
      <c r="AG47">
        <f t="shared" si="2"/>
        <v>16.532915089996841</v>
      </c>
      <c r="AI47" s="75">
        <f>PXIL!L47</f>
        <v>0</v>
      </c>
      <c r="AJ47" s="75">
        <f>PXIL!R47</f>
        <v>0</v>
      </c>
      <c r="AK47" s="75">
        <f>RTM_IEX!L47</f>
        <v>1.93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5.78</v>
      </c>
      <c r="AB48" s="117">
        <f>-STOA!R48</f>
        <v>0</v>
      </c>
      <c r="AC48">
        <f t="shared" si="0"/>
        <v>0.14731638076840003</v>
      </c>
      <c r="AD48">
        <f t="shared" si="1"/>
        <v>16.532915089996841</v>
      </c>
      <c r="AE48">
        <f>'IDT-1'!D48</f>
        <v>0</v>
      </c>
      <c r="AF48" s="26"/>
      <c r="AG48">
        <f t="shared" si="2"/>
        <v>16.532915089996841</v>
      </c>
      <c r="AI48" s="75">
        <f>PXIL!L48</f>
        <v>0</v>
      </c>
      <c r="AJ48" s="75">
        <f>PXIL!R48</f>
        <v>0</v>
      </c>
      <c r="AK48" s="75">
        <f>RTM_IEX!L48</f>
        <v>1.93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5.78</v>
      </c>
      <c r="AB49" s="117">
        <f>-STOA!R49</f>
        <v>0</v>
      </c>
      <c r="AC49">
        <f t="shared" si="0"/>
        <v>0.18374838076840005</v>
      </c>
      <c r="AD49">
        <f t="shared" si="1"/>
        <v>20.636483089996844</v>
      </c>
      <c r="AE49">
        <f>'IDT-1'!D49</f>
        <v>0</v>
      </c>
      <c r="AF49" s="26"/>
      <c r="AG49">
        <f t="shared" si="2"/>
        <v>20.636483089996844</v>
      </c>
      <c r="AI49" s="75">
        <f>PXIL!L49</f>
        <v>0</v>
      </c>
      <c r="AJ49" s="75">
        <f>PXIL!R49</f>
        <v>0</v>
      </c>
      <c r="AK49" s="75">
        <f>RTM_IEX!L49</f>
        <v>6.07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5.78</v>
      </c>
      <c r="AB50" s="117">
        <f>-STOA!R50</f>
        <v>0</v>
      </c>
      <c r="AC50">
        <f t="shared" si="0"/>
        <v>0.13921050829059536</v>
      </c>
      <c r="AD50">
        <f t="shared" si="1"/>
        <v>13.611020962474647</v>
      </c>
      <c r="AE50">
        <f>'IDT-1'!D50</f>
        <v>0</v>
      </c>
      <c r="AF50" s="26"/>
      <c r="AG50">
        <f t="shared" si="2"/>
        <v>13.611020962474647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5.78</v>
      </c>
      <c r="AB51" s="117">
        <f>-STOA!R51</f>
        <v>0</v>
      </c>
      <c r="AC51">
        <f t="shared" si="0"/>
        <v>0.13878038076840005</v>
      </c>
      <c r="AD51">
        <f t="shared" si="1"/>
        <v>15.571451089996843</v>
      </c>
      <c r="AE51">
        <f>'IDT-1'!D51</f>
        <v>0</v>
      </c>
      <c r="AF51" s="26"/>
      <c r="AG51">
        <f t="shared" si="2"/>
        <v>15.571451089996843</v>
      </c>
      <c r="AI51" s="75">
        <f>PXIL!L51</f>
        <v>0</v>
      </c>
      <c r="AJ51" s="75">
        <f>PXIL!R51</f>
        <v>0</v>
      </c>
      <c r="AK51" s="75">
        <f>RTM_IEX!L51</f>
        <v>0.96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5.78</v>
      </c>
      <c r="AB52" s="117">
        <f>-STOA!R52</f>
        <v>0</v>
      </c>
      <c r="AC52">
        <f t="shared" si="0"/>
        <v>0.13878038076840005</v>
      </c>
      <c r="AD52">
        <f t="shared" si="1"/>
        <v>15.571451089996843</v>
      </c>
      <c r="AE52">
        <f>'IDT-1'!D52</f>
        <v>0</v>
      </c>
      <c r="AF52" s="26"/>
      <c r="AG52">
        <f t="shared" si="2"/>
        <v>15.571451089996843</v>
      </c>
      <c r="AI52" s="75">
        <f>PXIL!L52</f>
        <v>0</v>
      </c>
      <c r="AJ52" s="75">
        <f>PXIL!R52</f>
        <v>0</v>
      </c>
      <c r="AK52" s="75">
        <f>RTM_IEX!L52</f>
        <v>0.96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5.78</v>
      </c>
      <c r="AB53" s="117">
        <f>-STOA!R53</f>
        <v>0</v>
      </c>
      <c r="AC53">
        <f t="shared" si="0"/>
        <v>0.13033238076840004</v>
      </c>
      <c r="AD53">
        <f t="shared" si="1"/>
        <v>14.619899089996842</v>
      </c>
      <c r="AE53">
        <f>'IDT-1'!D53</f>
        <v>0</v>
      </c>
      <c r="AF53" s="26"/>
      <c r="AG53">
        <f t="shared" si="2"/>
        <v>14.619899089996842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5.78</v>
      </c>
      <c r="AB54" s="117">
        <f>-STOA!R54</f>
        <v>0</v>
      </c>
      <c r="AC54">
        <f t="shared" si="0"/>
        <v>0.13033238076840004</v>
      </c>
      <c r="AD54">
        <f t="shared" si="1"/>
        <v>14.619899089996842</v>
      </c>
      <c r="AE54">
        <f>'IDT-1'!D54</f>
        <v>0</v>
      </c>
      <c r="AF54" s="26"/>
      <c r="AG54">
        <f t="shared" si="2"/>
        <v>14.619899089996842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5.78</v>
      </c>
      <c r="AB55" s="117">
        <f>-STOA!R55</f>
        <v>0</v>
      </c>
      <c r="AC55">
        <f t="shared" si="0"/>
        <v>0.17274838076840004</v>
      </c>
      <c r="AD55">
        <f t="shared" si="1"/>
        <v>19.397483089996843</v>
      </c>
      <c r="AE55">
        <f>'IDT-1'!D55</f>
        <v>0</v>
      </c>
      <c r="AF55" s="26"/>
      <c r="AG55">
        <f t="shared" si="2"/>
        <v>19.397483089996843</v>
      </c>
      <c r="AI55" s="75">
        <f>PXIL!L55</f>
        <v>0</v>
      </c>
      <c r="AJ55" s="75">
        <f>PXIL!R55</f>
        <v>0</v>
      </c>
      <c r="AK55" s="75">
        <f>RTM_IEX!L55</f>
        <v>4.82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5.78</v>
      </c>
      <c r="AB56" s="117">
        <f>-STOA!R56</f>
        <v>0</v>
      </c>
      <c r="AC56">
        <f t="shared" si="0"/>
        <v>0.15252769957388834</v>
      </c>
      <c r="AD56">
        <f t="shared" si="1"/>
        <v>12.097703771191355</v>
      </c>
      <c r="AE56">
        <f>'IDT-1'!D56</f>
        <v>0</v>
      </c>
      <c r="AF56" s="26"/>
      <c r="AG56">
        <f t="shared" si="2"/>
        <v>12.097703771191355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-2.5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5.78</v>
      </c>
      <c r="AB57" s="117">
        <f>-STOA!R57</f>
        <v>0</v>
      </c>
      <c r="AC57">
        <f t="shared" si="0"/>
        <v>0.13033238076840004</v>
      </c>
      <c r="AD57">
        <f t="shared" si="1"/>
        <v>14.619899089996842</v>
      </c>
      <c r="AE57">
        <f>'IDT-1'!D57</f>
        <v>0</v>
      </c>
      <c r="AF57" s="26"/>
      <c r="AG57">
        <f t="shared" si="2"/>
        <v>14.619899089996842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5.78</v>
      </c>
      <c r="AB58" s="117">
        <f>-STOA!R58</f>
        <v>0</v>
      </c>
      <c r="AC58">
        <f t="shared" si="0"/>
        <v>0.13033238076840004</v>
      </c>
      <c r="AD58">
        <f t="shared" si="1"/>
        <v>14.619899089996842</v>
      </c>
      <c r="AE58">
        <f>'IDT-1'!D58</f>
        <v>0</v>
      </c>
      <c r="AF58" s="26"/>
      <c r="AG58">
        <f t="shared" si="2"/>
        <v>14.619899089996842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5.78</v>
      </c>
      <c r="AB59" s="117">
        <f>-STOA!R59</f>
        <v>0</v>
      </c>
      <c r="AC59">
        <f t="shared" si="0"/>
        <v>0.13033238076840004</v>
      </c>
      <c r="AD59">
        <f t="shared" si="1"/>
        <v>14.619899089996842</v>
      </c>
      <c r="AE59">
        <f>'IDT-1'!D59</f>
        <v>0</v>
      </c>
      <c r="AF59" s="26"/>
      <c r="AG59">
        <f t="shared" si="2"/>
        <v>14.619899089996842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5.78</v>
      </c>
      <c r="AB60" s="117">
        <f>-STOA!R60</f>
        <v>0</v>
      </c>
      <c r="AC60">
        <f t="shared" si="0"/>
        <v>0.13033238076840004</v>
      </c>
      <c r="AD60">
        <f t="shared" si="1"/>
        <v>14.619899089996842</v>
      </c>
      <c r="AE60">
        <f>'IDT-1'!D60</f>
        <v>0</v>
      </c>
      <c r="AF60" s="26"/>
      <c r="AG60">
        <f t="shared" si="2"/>
        <v>14.619899089996842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5.78</v>
      </c>
      <c r="AB61" s="117">
        <f>-STOA!R61</f>
        <v>0</v>
      </c>
      <c r="AC61">
        <f t="shared" si="0"/>
        <v>0.15831638076840004</v>
      </c>
      <c r="AD61">
        <f t="shared" si="1"/>
        <v>17.771915089996842</v>
      </c>
      <c r="AE61">
        <f>'IDT-1'!D61</f>
        <v>0</v>
      </c>
      <c r="AF61" s="26"/>
      <c r="AG61">
        <f t="shared" si="2"/>
        <v>17.771915089996842</v>
      </c>
      <c r="AI61" s="75">
        <f>PXIL!L61</f>
        <v>0</v>
      </c>
      <c r="AJ61" s="75">
        <f>PXIL!R61</f>
        <v>0</v>
      </c>
      <c r="AK61" s="75">
        <f>RTM_IEX!L61</f>
        <v>3.18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5.78</v>
      </c>
      <c r="AB62" s="117">
        <f>-STOA!R62</f>
        <v>0</v>
      </c>
      <c r="AC62">
        <f t="shared" si="0"/>
        <v>0.16584489085718132</v>
      </c>
      <c r="AD62">
        <f t="shared" si="1"/>
        <v>10.584386579908061</v>
      </c>
      <c r="AE62">
        <f>'IDT-1'!D62</f>
        <v>0</v>
      </c>
      <c r="AF62" s="26"/>
      <c r="AG62">
        <f t="shared" si="2"/>
        <v>10.584386579908061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-4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5.78</v>
      </c>
      <c r="AB63" s="117">
        <f>-STOA!R63</f>
        <v>0</v>
      </c>
      <c r="AC63">
        <f t="shared" si="0"/>
        <v>0.13033238076840004</v>
      </c>
      <c r="AD63">
        <f t="shared" si="1"/>
        <v>14.619899089996842</v>
      </c>
      <c r="AE63">
        <f>'IDT-1'!D63</f>
        <v>0</v>
      </c>
      <c r="AF63" s="26"/>
      <c r="AG63">
        <f t="shared" si="2"/>
        <v>14.619899089996842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5.78</v>
      </c>
      <c r="AB64" s="117">
        <f>-STOA!R64</f>
        <v>0</v>
      </c>
      <c r="AC64">
        <f t="shared" si="0"/>
        <v>0.13033238076840004</v>
      </c>
      <c r="AD64">
        <f t="shared" si="1"/>
        <v>14.619899089996842</v>
      </c>
      <c r="AE64">
        <f>'IDT-1'!D64</f>
        <v>0</v>
      </c>
      <c r="AF64" s="26"/>
      <c r="AG64">
        <f t="shared" si="2"/>
        <v>14.619899089996842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5.78</v>
      </c>
      <c r="AB65" s="117">
        <f>-STOA!R65</f>
        <v>0</v>
      </c>
      <c r="AC65">
        <f t="shared" si="0"/>
        <v>0.13033238076840004</v>
      </c>
      <c r="AD65">
        <f t="shared" si="1"/>
        <v>14.619899089996842</v>
      </c>
      <c r="AE65">
        <f>'IDT-1'!D65</f>
        <v>0</v>
      </c>
      <c r="AF65" s="26"/>
      <c r="AG65">
        <f t="shared" si="2"/>
        <v>14.619899089996842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5.78</v>
      </c>
      <c r="AB66" s="117">
        <f>-STOA!R66</f>
        <v>0</v>
      </c>
      <c r="AC66">
        <f t="shared" si="0"/>
        <v>0.13033238076840004</v>
      </c>
      <c r="AD66">
        <f t="shared" si="1"/>
        <v>14.619899089996842</v>
      </c>
      <c r="AE66">
        <f>'IDT-1'!D66</f>
        <v>0</v>
      </c>
      <c r="AF66" s="26"/>
      <c r="AG66">
        <f t="shared" si="2"/>
        <v>14.619899089996842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5.78</v>
      </c>
      <c r="AB67" s="117">
        <f>-STOA!R67</f>
        <v>0</v>
      </c>
      <c r="AC67">
        <f t="shared" si="0"/>
        <v>0.16676438076840003</v>
      </c>
      <c r="AD67">
        <f t="shared" si="1"/>
        <v>18.723467089996845</v>
      </c>
      <c r="AE67">
        <f>'IDT-1'!D67</f>
        <v>0</v>
      </c>
      <c r="AF67" s="26"/>
      <c r="AG67">
        <f t="shared" si="2"/>
        <v>18.723467089996845</v>
      </c>
      <c r="AI67" s="75">
        <f>PXIL!L67</f>
        <v>0</v>
      </c>
      <c r="AJ67" s="75">
        <f>PXIL!R67</f>
        <v>0</v>
      </c>
      <c r="AK67" s="75">
        <f>RTM_IEX!L67</f>
        <v>4.1399999999999997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5.78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0.15252769957388834</v>
      </c>
      <c r="AD68">
        <f t="shared" ref="AD68:AD98" si="4">SUM(B68:AB68,AI68:AR68)-AC68</f>
        <v>12.097703771191355</v>
      </c>
      <c r="AE68">
        <f>'IDT-1'!D68</f>
        <v>0</v>
      </c>
      <c r="AF68" s="26"/>
      <c r="AG68">
        <f t="shared" ref="AG68:AG98" si="5">SUM(AD68:AF68)</f>
        <v>12.097703771191355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-2.5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5.0002314707652422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5.78</v>
      </c>
      <c r="AB69" s="117">
        <f>-STOA!R69</f>
        <v>0</v>
      </c>
      <c r="AC69">
        <f t="shared" si="3"/>
        <v>0.13455638076840004</v>
      </c>
      <c r="AD69">
        <f t="shared" si="4"/>
        <v>15.095675089996844</v>
      </c>
      <c r="AE69">
        <f>'IDT-1'!D69</f>
        <v>0</v>
      </c>
      <c r="AF69" s="26"/>
      <c r="AG69">
        <f t="shared" si="5"/>
        <v>15.095675089996844</v>
      </c>
      <c r="AI69" s="75">
        <f>PXIL!L69</f>
        <v>0</v>
      </c>
      <c r="AJ69" s="75">
        <f>PXIL!R69</f>
        <v>0</v>
      </c>
      <c r="AK69" s="75">
        <f>RTM_IEX!L69</f>
        <v>0.48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5.0002314707652422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5.78</v>
      </c>
      <c r="AB70" s="117">
        <f>-STOA!R70</f>
        <v>0</v>
      </c>
      <c r="AC70">
        <f t="shared" si="3"/>
        <v>0.13455638076840004</v>
      </c>
      <c r="AD70">
        <f t="shared" si="4"/>
        <v>15.095675089996844</v>
      </c>
      <c r="AE70">
        <f>'IDT-1'!D70</f>
        <v>0</v>
      </c>
      <c r="AF70" s="26"/>
      <c r="AG70">
        <f t="shared" si="5"/>
        <v>15.095675089996844</v>
      </c>
      <c r="AI70" s="75">
        <f>PXIL!L70</f>
        <v>0</v>
      </c>
      <c r="AJ70" s="75">
        <f>PXIL!R70</f>
        <v>0</v>
      </c>
      <c r="AK70" s="75">
        <f>RTM_IEX!L70</f>
        <v>0.48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5.0002314707652422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5.78</v>
      </c>
      <c r="AB71" s="117">
        <f>-STOA!R71</f>
        <v>0</v>
      </c>
      <c r="AC71">
        <f t="shared" si="3"/>
        <v>0.13878038076840005</v>
      </c>
      <c r="AD71">
        <f t="shared" si="4"/>
        <v>15.571451089996843</v>
      </c>
      <c r="AE71">
        <f>'IDT-1'!D71</f>
        <v>0</v>
      </c>
      <c r="AF71" s="26"/>
      <c r="AG71">
        <f t="shared" si="5"/>
        <v>15.571451089996843</v>
      </c>
      <c r="AI71" s="75">
        <f>PXIL!L71</f>
        <v>0</v>
      </c>
      <c r="AJ71" s="75">
        <f>PXIL!R71</f>
        <v>0</v>
      </c>
      <c r="AK71" s="75">
        <f>RTM_IEX!L71</f>
        <v>0.96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5.78</v>
      </c>
      <c r="AB72" s="117">
        <f>-STOA!R72</f>
        <v>0</v>
      </c>
      <c r="AC72">
        <f t="shared" si="3"/>
        <v>0.1387783438256659</v>
      </c>
      <c r="AD72">
        <f t="shared" si="4"/>
        <v>15.571221656174336</v>
      </c>
      <c r="AE72">
        <f>'IDT-1'!D72</f>
        <v>0</v>
      </c>
      <c r="AF72" s="26"/>
      <c r="AG72">
        <f t="shared" si="5"/>
        <v>15.571221656174336</v>
      </c>
      <c r="AI72" s="75">
        <f>PXIL!L72</f>
        <v>0</v>
      </c>
      <c r="AJ72" s="75">
        <f>PXIL!R72</f>
        <v>0</v>
      </c>
      <c r="AK72" s="75">
        <f>RTM_IEX!L72</f>
        <v>0.96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5.78</v>
      </c>
      <c r="AB73" s="117">
        <f>-STOA!R73</f>
        <v>0</v>
      </c>
      <c r="AC73">
        <f t="shared" si="3"/>
        <v>0.19386634382566587</v>
      </c>
      <c r="AD73">
        <f t="shared" si="4"/>
        <v>21.776133656174334</v>
      </c>
      <c r="AE73">
        <f>'IDT-1'!D73</f>
        <v>0</v>
      </c>
      <c r="AF73" s="26"/>
      <c r="AG73">
        <f t="shared" si="5"/>
        <v>21.776133656174334</v>
      </c>
      <c r="AI73" s="75">
        <f>PXIL!L73</f>
        <v>0</v>
      </c>
      <c r="AJ73" s="75">
        <f>PXIL!R73</f>
        <v>0</v>
      </c>
      <c r="AK73" s="75">
        <f>RTM_IEX!L73</f>
        <v>7.22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5.78</v>
      </c>
      <c r="AB74" s="117">
        <f>-STOA!R74</f>
        <v>0</v>
      </c>
      <c r="AC74">
        <f t="shared" si="3"/>
        <v>0.13033034382566588</v>
      </c>
      <c r="AD74">
        <f t="shared" si="4"/>
        <v>14.619669656174334</v>
      </c>
      <c r="AE74">
        <f>'IDT-1'!D74</f>
        <v>0</v>
      </c>
      <c r="AF74" s="26"/>
      <c r="AG74">
        <f t="shared" si="5"/>
        <v>14.619669656174334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5.78</v>
      </c>
      <c r="AB75" s="117">
        <f>-STOA!R75</f>
        <v>0</v>
      </c>
      <c r="AC75">
        <f t="shared" si="3"/>
        <v>0.14476234382566588</v>
      </c>
      <c r="AD75">
        <f t="shared" si="4"/>
        <v>16.245237656174336</v>
      </c>
      <c r="AE75">
        <f>'IDT-1'!D75</f>
        <v>0</v>
      </c>
      <c r="AF75" s="26"/>
      <c r="AG75">
        <f t="shared" si="5"/>
        <v>16.245237656174336</v>
      </c>
      <c r="AI75" s="75">
        <f>PXIL!L75</f>
        <v>0</v>
      </c>
      <c r="AJ75" s="75">
        <f>PXIL!R75</f>
        <v>0</v>
      </c>
      <c r="AK75" s="75">
        <f>RTM_IEX!L75</f>
        <v>1.64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5.78</v>
      </c>
      <c r="AB76" s="117">
        <f>-STOA!R76</f>
        <v>0</v>
      </c>
      <c r="AC76">
        <f t="shared" si="3"/>
        <v>0.13033034382566588</v>
      </c>
      <c r="AD76">
        <f t="shared" si="4"/>
        <v>14.619669656174334</v>
      </c>
      <c r="AE76">
        <f>'IDT-1'!D76</f>
        <v>0</v>
      </c>
      <c r="AF76" s="26"/>
      <c r="AG76">
        <f t="shared" si="5"/>
        <v>14.619669656174334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5.78</v>
      </c>
      <c r="AB77" s="117">
        <f>-STOA!R77</f>
        <v>0</v>
      </c>
      <c r="AC77">
        <f t="shared" si="3"/>
        <v>0.14476234382566588</v>
      </c>
      <c r="AD77">
        <f t="shared" si="4"/>
        <v>16.245237656174336</v>
      </c>
      <c r="AE77">
        <f>'IDT-1'!D77</f>
        <v>0</v>
      </c>
      <c r="AF77" s="26"/>
      <c r="AG77">
        <f t="shared" si="5"/>
        <v>16.245237656174336</v>
      </c>
      <c r="AI77" s="75">
        <f>PXIL!L77</f>
        <v>0</v>
      </c>
      <c r="AJ77" s="75">
        <f>PXIL!R77</f>
        <v>0</v>
      </c>
      <c r="AK77" s="75">
        <f>RTM_IEX!L77</f>
        <v>1.64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5.78</v>
      </c>
      <c r="AB78" s="117">
        <f>-STOA!R78</f>
        <v>0</v>
      </c>
      <c r="AC78">
        <f t="shared" si="3"/>
        <v>0.14476234382566588</v>
      </c>
      <c r="AD78">
        <f t="shared" si="4"/>
        <v>16.245237656174336</v>
      </c>
      <c r="AE78">
        <f>'IDT-1'!D78</f>
        <v>0</v>
      </c>
      <c r="AF78" s="26"/>
      <c r="AG78">
        <f t="shared" si="5"/>
        <v>16.245237656174336</v>
      </c>
      <c r="AI78" s="75">
        <f>PXIL!L78</f>
        <v>0</v>
      </c>
      <c r="AJ78" s="75">
        <f>PXIL!R78</f>
        <v>0</v>
      </c>
      <c r="AK78" s="75">
        <f>RTM_IEX!L78</f>
        <v>1.64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5.78</v>
      </c>
      <c r="AB79" s="117">
        <f>-STOA!R79</f>
        <v>0</v>
      </c>
      <c r="AC79">
        <f t="shared" si="3"/>
        <v>0.20240234382566588</v>
      </c>
      <c r="AD79">
        <f t="shared" si="4"/>
        <v>22.737597656174334</v>
      </c>
      <c r="AE79">
        <f>'IDT-1'!D79</f>
        <v>0</v>
      </c>
      <c r="AF79" s="26"/>
      <c r="AG79">
        <f t="shared" si="5"/>
        <v>22.737597656174334</v>
      </c>
      <c r="AI79" s="75">
        <f>PXIL!L79</f>
        <v>0</v>
      </c>
      <c r="AJ79" s="75">
        <f>PXIL!R79</f>
        <v>0</v>
      </c>
      <c r="AK79" s="75">
        <f>RTM_IEX!L79</f>
        <v>8.19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5.78</v>
      </c>
      <c r="AB80" s="117">
        <f>-STOA!R80</f>
        <v>0</v>
      </c>
      <c r="AC80">
        <f t="shared" si="3"/>
        <v>0.14300234382566587</v>
      </c>
      <c r="AD80">
        <f t="shared" si="4"/>
        <v>16.046997656174334</v>
      </c>
      <c r="AE80">
        <f>'IDT-1'!D80</f>
        <v>0</v>
      </c>
      <c r="AF80" s="26"/>
      <c r="AG80">
        <f t="shared" si="5"/>
        <v>16.046997656174334</v>
      </c>
      <c r="AI80" s="75">
        <f>PXIL!L80</f>
        <v>0</v>
      </c>
      <c r="AJ80" s="75">
        <f>PXIL!R80</f>
        <v>0</v>
      </c>
      <c r="AK80" s="75">
        <f>RTM_IEX!L80</f>
        <v>1.44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5.78</v>
      </c>
      <c r="AB81" s="117">
        <f>-STOA!R81</f>
        <v>0</v>
      </c>
      <c r="AC81">
        <f t="shared" si="3"/>
        <v>0.1811943438256659</v>
      </c>
      <c r="AD81">
        <f t="shared" si="4"/>
        <v>20.348805656174335</v>
      </c>
      <c r="AE81">
        <f>'IDT-1'!D81</f>
        <v>0</v>
      </c>
      <c r="AF81" s="26"/>
      <c r="AG81">
        <f t="shared" si="5"/>
        <v>20.348805656174335</v>
      </c>
      <c r="AI81" s="75">
        <f>PXIL!L81</f>
        <v>0</v>
      </c>
      <c r="AJ81" s="75">
        <f>PXIL!R81</f>
        <v>0</v>
      </c>
      <c r="AK81" s="75">
        <f>RTM_IEX!L81</f>
        <v>5.78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4.9995468551749127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5.78</v>
      </c>
      <c r="AB82" s="117">
        <f>-STOA!R82</f>
        <v>0</v>
      </c>
      <c r="AC82">
        <f t="shared" si="3"/>
        <v>0.17274235615120512</v>
      </c>
      <c r="AD82">
        <f t="shared" si="4"/>
        <v>19.396804499023709</v>
      </c>
      <c r="AE82">
        <f>'IDT-1'!D82</f>
        <v>0</v>
      </c>
      <c r="AF82" s="26"/>
      <c r="AG82">
        <f t="shared" si="5"/>
        <v>19.396804499023709</v>
      </c>
      <c r="AI82" s="75">
        <f>PXIL!L82</f>
        <v>0</v>
      </c>
      <c r="AJ82" s="75">
        <f>PXIL!R82</f>
        <v>0</v>
      </c>
      <c r="AK82" s="75">
        <f>RTM_IEX!L82</f>
        <v>4.82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4.9995468551749127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5.78</v>
      </c>
      <c r="AB83" s="117">
        <f>-STOA!R83</f>
        <v>0</v>
      </c>
      <c r="AC83">
        <f t="shared" si="3"/>
        <v>0.1811903561512051</v>
      </c>
      <c r="AD83">
        <f t="shared" si="4"/>
        <v>20.348356499023708</v>
      </c>
      <c r="AE83">
        <f>'IDT-1'!D83</f>
        <v>0</v>
      </c>
      <c r="AF83" s="26"/>
      <c r="AG83">
        <f t="shared" si="5"/>
        <v>20.348356499023708</v>
      </c>
      <c r="AI83" s="75">
        <f>PXIL!L83</f>
        <v>0</v>
      </c>
      <c r="AJ83" s="75">
        <f>PXIL!R83</f>
        <v>0</v>
      </c>
      <c r="AK83" s="75">
        <f>RTM_IEX!L83</f>
        <v>5.78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4.9995468551749127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5.78</v>
      </c>
      <c r="AB84" s="117">
        <f>-STOA!R84</f>
        <v>0</v>
      </c>
      <c r="AC84">
        <f t="shared" si="3"/>
        <v>0.17274235615120512</v>
      </c>
      <c r="AD84">
        <f t="shared" si="4"/>
        <v>19.396804499023709</v>
      </c>
      <c r="AE84">
        <f>'IDT-1'!D84</f>
        <v>0</v>
      </c>
      <c r="AF84" s="26"/>
      <c r="AG84">
        <f t="shared" si="5"/>
        <v>19.396804499023709</v>
      </c>
      <c r="AI84" s="75">
        <f>PXIL!L84</f>
        <v>0</v>
      </c>
      <c r="AJ84" s="75">
        <f>PXIL!R84</f>
        <v>0</v>
      </c>
      <c r="AK84" s="75">
        <f>RTM_IEX!L84</f>
        <v>4.82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4.9995468551749127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5.78</v>
      </c>
      <c r="AB85" s="117">
        <f>-STOA!R85</f>
        <v>0</v>
      </c>
      <c r="AC85">
        <f t="shared" si="3"/>
        <v>0.22184635615120513</v>
      </c>
      <c r="AD85">
        <f t="shared" si="4"/>
        <v>24.927700499023707</v>
      </c>
      <c r="AE85">
        <f>'IDT-1'!D85</f>
        <v>0</v>
      </c>
      <c r="AF85" s="26"/>
      <c r="AG85">
        <f t="shared" si="5"/>
        <v>24.927700499023707</v>
      </c>
      <c r="AI85" s="75">
        <f>PXIL!L85</f>
        <v>0</v>
      </c>
      <c r="AJ85" s="75">
        <f>PXIL!R85</f>
        <v>0</v>
      </c>
      <c r="AK85" s="75">
        <f>RTM_IEX!L85</f>
        <v>10.4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4.9995468551749127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5.78</v>
      </c>
      <c r="AB86" s="117">
        <f>-STOA!R86</f>
        <v>0</v>
      </c>
      <c r="AC86">
        <f t="shared" si="3"/>
        <v>0.1429983561512051</v>
      </c>
      <c r="AD86">
        <f t="shared" si="4"/>
        <v>16.046548499023707</v>
      </c>
      <c r="AE86">
        <f>'IDT-1'!D86</f>
        <v>0</v>
      </c>
      <c r="AF86" s="26"/>
      <c r="AG86">
        <f t="shared" si="5"/>
        <v>16.046548499023707</v>
      </c>
      <c r="AI86" s="75">
        <f>PXIL!L86</f>
        <v>0</v>
      </c>
      <c r="AJ86" s="75">
        <f>PXIL!R86</f>
        <v>0</v>
      </c>
      <c r="AK86" s="75">
        <f>RTM_IEX!L86</f>
        <v>1.44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5.78</v>
      </c>
      <c r="AB87" s="117">
        <f>-STOA!R87</f>
        <v>0</v>
      </c>
      <c r="AC87">
        <f t="shared" si="3"/>
        <v>0.17274838076840004</v>
      </c>
      <c r="AD87">
        <f t="shared" si="4"/>
        <v>19.397483089996843</v>
      </c>
      <c r="AE87">
        <f>'IDT-1'!D87</f>
        <v>0</v>
      </c>
      <c r="AF87" s="26"/>
      <c r="AG87">
        <f t="shared" si="5"/>
        <v>19.397483089996843</v>
      </c>
      <c r="AI87" s="75">
        <f>PXIL!L87</f>
        <v>0</v>
      </c>
      <c r="AJ87" s="75">
        <f>PXIL!R87</f>
        <v>0</v>
      </c>
      <c r="AK87" s="75">
        <f>RTM_IEX!L87</f>
        <v>4.82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5.78</v>
      </c>
      <c r="AB88" s="117">
        <f>-STOA!R88</f>
        <v>0</v>
      </c>
      <c r="AC88">
        <f t="shared" si="3"/>
        <v>0.16597238076840004</v>
      </c>
      <c r="AD88">
        <f t="shared" si="4"/>
        <v>18.634259089996842</v>
      </c>
      <c r="AE88">
        <f>'IDT-1'!D88</f>
        <v>0</v>
      </c>
      <c r="AF88" s="26"/>
      <c r="AG88">
        <f t="shared" si="5"/>
        <v>18.634259089996842</v>
      </c>
      <c r="AI88" s="75">
        <f>PXIL!L88</f>
        <v>0</v>
      </c>
      <c r="AJ88" s="75">
        <f>PXIL!R88</f>
        <v>0</v>
      </c>
      <c r="AK88" s="75">
        <f>RTM_IEX!L88</f>
        <v>4.05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5.78</v>
      </c>
      <c r="AB89" s="117">
        <f>-STOA!R89</f>
        <v>0</v>
      </c>
      <c r="AC89">
        <f t="shared" si="3"/>
        <v>0.15409034382566589</v>
      </c>
      <c r="AD89">
        <f t="shared" si="4"/>
        <v>17.295909656174334</v>
      </c>
      <c r="AE89">
        <f>'IDT-1'!D89</f>
        <v>0</v>
      </c>
      <c r="AF89" s="26"/>
      <c r="AG89">
        <f t="shared" si="5"/>
        <v>17.295909656174334</v>
      </c>
      <c r="AI89" s="75">
        <f>PXIL!L89</f>
        <v>0</v>
      </c>
      <c r="AJ89" s="75">
        <f>PXIL!R89</f>
        <v>0</v>
      </c>
      <c r="AK89" s="75">
        <f>RTM_IEX!L89</f>
        <v>2.7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5.78</v>
      </c>
      <c r="AB90" s="117">
        <f>-STOA!R90</f>
        <v>0</v>
      </c>
      <c r="AC90">
        <f t="shared" si="3"/>
        <v>0.14731434382566588</v>
      </c>
      <c r="AD90">
        <f t="shared" si="4"/>
        <v>16.532685656174333</v>
      </c>
      <c r="AE90">
        <f>'IDT-1'!D90</f>
        <v>0</v>
      </c>
      <c r="AF90" s="26"/>
      <c r="AG90">
        <f t="shared" si="5"/>
        <v>16.532685656174333</v>
      </c>
      <c r="AI90" s="75">
        <f>PXIL!L90</f>
        <v>0</v>
      </c>
      <c r="AJ90" s="75">
        <f>PXIL!R90</f>
        <v>0</v>
      </c>
      <c r="AK90" s="75">
        <f>RTM_IEX!L90</f>
        <v>1.93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5.78</v>
      </c>
      <c r="AB91" s="117">
        <f>-STOA!R91</f>
        <v>0</v>
      </c>
      <c r="AC91">
        <f t="shared" si="3"/>
        <v>0.1981783438256659</v>
      </c>
      <c r="AD91">
        <f t="shared" si="4"/>
        <v>22.261821656174334</v>
      </c>
      <c r="AE91">
        <f>'IDT-1'!D91</f>
        <v>0</v>
      </c>
      <c r="AF91" s="26"/>
      <c r="AG91">
        <f t="shared" si="5"/>
        <v>22.261821656174334</v>
      </c>
      <c r="AI91" s="75">
        <f>PXIL!L91</f>
        <v>0</v>
      </c>
      <c r="AJ91" s="75">
        <f>PXIL!R91</f>
        <v>0</v>
      </c>
      <c r="AK91" s="75">
        <f>RTM_IEX!L91</f>
        <v>7.71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5.78</v>
      </c>
      <c r="AB92" s="117">
        <f>-STOA!R92</f>
        <v>0</v>
      </c>
      <c r="AC92">
        <f t="shared" si="3"/>
        <v>0.13033034382566588</v>
      </c>
      <c r="AD92">
        <f t="shared" si="4"/>
        <v>14.619669656174334</v>
      </c>
      <c r="AE92">
        <f>'IDT-1'!D92</f>
        <v>0</v>
      </c>
      <c r="AF92" s="26"/>
      <c r="AG92">
        <f t="shared" si="5"/>
        <v>14.619669656174334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5.78</v>
      </c>
      <c r="AB93" s="117">
        <f>-STOA!R93</f>
        <v>0</v>
      </c>
      <c r="AC93">
        <f t="shared" si="3"/>
        <v>0.1387783438256659</v>
      </c>
      <c r="AD93">
        <f t="shared" si="4"/>
        <v>15.571221656174336</v>
      </c>
      <c r="AE93">
        <f>'IDT-1'!D93</f>
        <v>0</v>
      </c>
      <c r="AF93" s="26"/>
      <c r="AG93">
        <f t="shared" si="5"/>
        <v>15.571221656174336</v>
      </c>
      <c r="AI93" s="75">
        <f>PXIL!L93</f>
        <v>0</v>
      </c>
      <c r="AJ93" s="75">
        <f>PXIL!R93</f>
        <v>0</v>
      </c>
      <c r="AK93" s="75">
        <f>RTM_IEX!L93</f>
        <v>0.96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5.78</v>
      </c>
      <c r="AB94" s="117">
        <f>-STOA!R94</f>
        <v>0</v>
      </c>
      <c r="AC94">
        <f t="shared" si="3"/>
        <v>0.13455434382566589</v>
      </c>
      <c r="AD94">
        <f t="shared" si="4"/>
        <v>15.095445656174334</v>
      </c>
      <c r="AE94">
        <f>'IDT-1'!D94</f>
        <v>0</v>
      </c>
      <c r="AF94" s="26"/>
      <c r="AG94">
        <f t="shared" si="5"/>
        <v>15.095445656174334</v>
      </c>
      <c r="AI94" s="75">
        <f>PXIL!L94</f>
        <v>0</v>
      </c>
      <c r="AJ94" s="75">
        <f>PXIL!R94</f>
        <v>0</v>
      </c>
      <c r="AK94" s="75">
        <f>RTM_IEX!L94</f>
        <v>0.48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5.78</v>
      </c>
      <c r="AB95" s="117">
        <f>-STOA!R95</f>
        <v>0</v>
      </c>
      <c r="AC95">
        <f t="shared" si="3"/>
        <v>0.13200438076840004</v>
      </c>
      <c r="AD95">
        <f t="shared" si="4"/>
        <v>14.808227089996842</v>
      </c>
      <c r="AE95">
        <f>'IDT-1'!D95</f>
        <v>0</v>
      </c>
      <c r="AF95" s="26"/>
      <c r="AG95">
        <f t="shared" si="5"/>
        <v>14.808227089996842</v>
      </c>
      <c r="AI95" s="75">
        <f>PXIL!L95</f>
        <v>0</v>
      </c>
      <c r="AJ95" s="75">
        <f>PXIL!R95</f>
        <v>0</v>
      </c>
      <c r="AK95" s="75">
        <f>RTM_IEX!L95</f>
        <v>0.19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5.78</v>
      </c>
      <c r="AB96" s="117">
        <f>-STOA!R96</f>
        <v>0</v>
      </c>
      <c r="AC96">
        <f t="shared" si="3"/>
        <v>0.13033238076840004</v>
      </c>
      <c r="AD96">
        <f t="shared" si="4"/>
        <v>14.619899089996842</v>
      </c>
      <c r="AE96">
        <f>'IDT-1'!D96</f>
        <v>0</v>
      </c>
      <c r="AF96" s="26"/>
      <c r="AG96">
        <f t="shared" si="5"/>
        <v>14.619899089996842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5.78</v>
      </c>
      <c r="AB97" s="117">
        <f>-STOA!R97</f>
        <v>0</v>
      </c>
      <c r="AC97">
        <f t="shared" si="3"/>
        <v>0.17274838076840004</v>
      </c>
      <c r="AD97">
        <f t="shared" si="4"/>
        <v>19.397483089996843</v>
      </c>
      <c r="AE97">
        <f>'IDT-1'!D97</f>
        <v>0</v>
      </c>
      <c r="AF97" s="26"/>
      <c r="AG97">
        <f t="shared" si="5"/>
        <v>19.397483089996843</v>
      </c>
      <c r="AI97" s="75">
        <f>PXIL!L97</f>
        <v>0</v>
      </c>
      <c r="AJ97" s="75">
        <f>PXIL!R97</f>
        <v>0</v>
      </c>
      <c r="AK97" s="75">
        <f>RTM_IEX!L97</f>
        <v>4.82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5.78</v>
      </c>
      <c r="AB98" s="117">
        <f>-STOA!R98</f>
        <v>0</v>
      </c>
      <c r="AC98">
        <f t="shared" si="3"/>
        <v>0.15607895058276647</v>
      </c>
      <c r="AD98">
        <f t="shared" si="4"/>
        <v>11.694152520182476</v>
      </c>
      <c r="AE98">
        <f>'IDT-1'!D98</f>
        <v>0</v>
      </c>
      <c r="AF98" s="26"/>
      <c r="AG98">
        <f t="shared" si="5"/>
        <v>11.694152520182476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-2.9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0.12000056793296128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0.12906999999999971</v>
      </c>
      <c r="AB99" s="117">
        <f t="shared" si="6"/>
        <v>0</v>
      </c>
      <c r="AC99">
        <f t="shared" si="6"/>
        <v>3.5969752915953734E-3</v>
      </c>
      <c r="AD99">
        <f t="shared" si="6"/>
        <v>0.39516609264136604</v>
      </c>
      <c r="AE99">
        <f t="shared" ref="AE99:AR99" si="7">SUM(AE3:AE98)/4000</f>
        <v>0</v>
      </c>
      <c r="AG99">
        <f t="shared" si="7"/>
        <v>0.39516609264136604</v>
      </c>
      <c r="AI99">
        <f t="shared" si="7"/>
        <v>0</v>
      </c>
      <c r="AJ99">
        <f t="shared" si="7"/>
        <v>0</v>
      </c>
      <c r="AK99">
        <f t="shared" si="7"/>
        <v>5.8662499999999985E-2</v>
      </c>
      <c r="AL99">
        <f t="shared" si="7"/>
        <v>-4.2500000000000003E-3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218</v>
      </c>
      <c r="C1" s="31">
        <v>44630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44857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44857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14.446417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0.57999999999999996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0.13223246960000001</v>
      </c>
      <c r="AD3">
        <f>SUM(B3:AB3,AI3:AR3)-AC3</f>
        <v>14.8941845304</v>
      </c>
      <c r="AE3">
        <v>0</v>
      </c>
      <c r="AF3" s="26"/>
      <c r="AG3">
        <f>SUM(AD3:AF3)</f>
        <v>14.8941845304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14.446417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0.12880046959999999</v>
      </c>
      <c r="AD4">
        <f t="shared" ref="AD4:AD67" si="1">SUM(B4:AB4,AI4:AR4)-AC4</f>
        <v>14.5076165304</v>
      </c>
      <c r="AE4">
        <v>0</v>
      </c>
      <c r="AF4" s="26"/>
      <c r="AG4">
        <f t="shared" ref="AG4:AG67" si="2">SUM(AD4:AF4)</f>
        <v>14.5076165304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14.446417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0.87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0.13478446960000001</v>
      </c>
      <c r="AD5">
        <f t="shared" si="1"/>
        <v>15.1816325304</v>
      </c>
      <c r="AE5">
        <v>0</v>
      </c>
      <c r="AF5" s="26"/>
      <c r="AG5">
        <f t="shared" si="2"/>
        <v>15.1816325304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14.158277999999999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0.1245928464</v>
      </c>
      <c r="AD6">
        <f t="shared" si="1"/>
        <v>14.033685153599999</v>
      </c>
      <c r="AE6">
        <v>0</v>
      </c>
      <c r="AF6" s="26"/>
      <c r="AG6">
        <f t="shared" si="2"/>
        <v>14.033685153599999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13.846178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0.1218463664</v>
      </c>
      <c r="AD7">
        <f t="shared" si="1"/>
        <v>13.7243316336</v>
      </c>
      <c r="AE7">
        <v>0</v>
      </c>
      <c r="AF7" s="26"/>
      <c r="AG7">
        <f t="shared" si="2"/>
        <v>13.7243316336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12.039286000000001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0.10594571680000001</v>
      </c>
      <c r="AD8">
        <f t="shared" si="1"/>
        <v>11.9333402832</v>
      </c>
      <c r="AE8">
        <v>0</v>
      </c>
      <c r="AF8" s="26"/>
      <c r="AG8">
        <f t="shared" si="2"/>
        <v>11.9333402832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7.3344290000000001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6.4542975200000005E-2</v>
      </c>
      <c r="AD9">
        <f t="shared" si="1"/>
        <v>7.2698860247999999</v>
      </c>
      <c r="AE9">
        <v>0</v>
      </c>
      <c r="AF9" s="26"/>
      <c r="AG9">
        <f t="shared" si="2"/>
        <v>7.2698860247999999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9.9758759999999995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8.7787708800000003E-2</v>
      </c>
      <c r="AD10">
        <f t="shared" si="1"/>
        <v>9.888088291199999</v>
      </c>
      <c r="AE10">
        <v>0</v>
      </c>
      <c r="AF10" s="26"/>
      <c r="AG10">
        <f t="shared" si="2"/>
        <v>9.888088291199999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12.051057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0.10604930160000001</v>
      </c>
      <c r="AD11">
        <f t="shared" si="1"/>
        <v>11.9450076984</v>
      </c>
      <c r="AE11">
        <v>0</v>
      </c>
      <c r="AF11" s="26"/>
      <c r="AG11">
        <f t="shared" si="2"/>
        <v>11.9450076984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14.446417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1.44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0.1398004696</v>
      </c>
      <c r="AD12">
        <f t="shared" si="1"/>
        <v>15.746616530399999</v>
      </c>
      <c r="AE12">
        <v>0</v>
      </c>
      <c r="AF12" s="26"/>
      <c r="AG12">
        <f t="shared" si="2"/>
        <v>15.746616530399999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11.971215000000001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0.10534669200000002</v>
      </c>
      <c r="AD13">
        <f t="shared" si="1"/>
        <v>11.865868308000001</v>
      </c>
      <c r="AE13">
        <v>0</v>
      </c>
      <c r="AF13" s="26"/>
      <c r="AG13">
        <f t="shared" si="2"/>
        <v>11.865868308000001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13.620673999999999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0.11986193120000001</v>
      </c>
      <c r="AD14">
        <f t="shared" si="1"/>
        <v>13.500812068799998</v>
      </c>
      <c r="AE14">
        <v>0</v>
      </c>
      <c r="AF14" s="26"/>
      <c r="AG14">
        <f t="shared" si="2"/>
        <v>13.500812068799998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14.446417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3.56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0.15845646960000001</v>
      </c>
      <c r="AD15">
        <f t="shared" si="1"/>
        <v>17.847960530399998</v>
      </c>
      <c r="AE15">
        <v>0</v>
      </c>
      <c r="AF15" s="26"/>
      <c r="AG15">
        <f t="shared" si="2"/>
        <v>17.847960530399998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12.967196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0.1141113248</v>
      </c>
      <c r="AD16">
        <f t="shared" si="1"/>
        <v>12.8530846752</v>
      </c>
      <c r="AE16">
        <v>0</v>
      </c>
      <c r="AF16" s="26"/>
      <c r="AG16">
        <f t="shared" si="2"/>
        <v>12.8530846752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14.446417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0.15000846960000003</v>
      </c>
      <c r="AD17">
        <f t="shared" si="1"/>
        <v>16.896408530400002</v>
      </c>
      <c r="AE17">
        <v>0</v>
      </c>
      <c r="AF17" s="26"/>
      <c r="AG17">
        <f t="shared" si="2"/>
        <v>16.896408530400002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14.446417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3.85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0.16100846960000004</v>
      </c>
      <c r="AD18">
        <f t="shared" si="1"/>
        <v>18.135408530400003</v>
      </c>
      <c r="AE18">
        <v>0</v>
      </c>
      <c r="AF18" s="26"/>
      <c r="AG18">
        <f t="shared" si="2"/>
        <v>18.135408530400003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14.446417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9.5399999999999991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0.21108046960000001</v>
      </c>
      <c r="AD19">
        <f t="shared" si="1"/>
        <v>23.775336530400001</v>
      </c>
      <c r="AE19">
        <v>0</v>
      </c>
      <c r="AF19" s="26"/>
      <c r="AG19">
        <f t="shared" si="2"/>
        <v>23.775336530400001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14.446417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7.22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0.1906644696</v>
      </c>
      <c r="AD20">
        <f t="shared" si="1"/>
        <v>21.475752530399998</v>
      </c>
      <c r="AE20">
        <v>0</v>
      </c>
      <c r="AF20" s="26"/>
      <c r="AG20">
        <f t="shared" si="2"/>
        <v>21.475752530399998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14.446417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0.19752846960000001</v>
      </c>
      <c r="AD21">
        <f t="shared" si="1"/>
        <v>22.248888530399999</v>
      </c>
      <c r="AE21">
        <v>0</v>
      </c>
      <c r="AF21" s="26"/>
      <c r="AG21">
        <f t="shared" si="2"/>
        <v>22.248888530399999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14.446417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5.68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0.17711246960000002</v>
      </c>
      <c r="AD22">
        <f t="shared" si="1"/>
        <v>19.949304530399999</v>
      </c>
      <c r="AE22">
        <v>0</v>
      </c>
      <c r="AF22" s="26"/>
      <c r="AG22">
        <f t="shared" si="2"/>
        <v>19.949304530399999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10.834813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1.35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0.1072263544</v>
      </c>
      <c r="AD23">
        <f t="shared" si="1"/>
        <v>12.0775866456</v>
      </c>
      <c r="AE23">
        <v>0</v>
      </c>
      <c r="AF23" s="26"/>
      <c r="AG23">
        <f t="shared" si="2"/>
        <v>12.0775866456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10.834813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7.71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0.16319435440000002</v>
      </c>
      <c r="AD24">
        <f t="shared" si="1"/>
        <v>18.3816186456</v>
      </c>
      <c r="AE24">
        <v>0</v>
      </c>
      <c r="AF24" s="26"/>
      <c r="AG24">
        <f t="shared" si="2"/>
        <v>18.3816186456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10.834813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3.85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0.12922635440000002</v>
      </c>
      <c r="AD25">
        <f t="shared" si="1"/>
        <v>14.5555866456</v>
      </c>
      <c r="AE25">
        <v>0</v>
      </c>
      <c r="AF25" s="26"/>
      <c r="AG25">
        <f t="shared" si="2"/>
        <v>14.5555866456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10.834813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9.5399999999999991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0.1792983544</v>
      </c>
      <c r="AD26">
        <f t="shared" si="1"/>
        <v>20.195514645599999</v>
      </c>
      <c r="AE26">
        <v>0</v>
      </c>
      <c r="AF26" s="26"/>
      <c r="AG26">
        <f t="shared" si="2"/>
        <v>20.195514645599999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11.382507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6.17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0.15446206160000001</v>
      </c>
      <c r="AD27">
        <f t="shared" si="1"/>
        <v>17.398044938399998</v>
      </c>
      <c r="AE27">
        <v>0</v>
      </c>
      <c r="AF27" s="26"/>
      <c r="AG27">
        <f t="shared" si="2"/>
        <v>17.398044938399998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11.588884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8.2799999999999994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0.17484617920000003</v>
      </c>
      <c r="AD28">
        <f t="shared" si="1"/>
        <v>19.694037820800002</v>
      </c>
      <c r="AE28">
        <v>0</v>
      </c>
      <c r="AF28" s="26"/>
      <c r="AG28">
        <f t="shared" si="2"/>
        <v>19.694037820800002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10.834813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9.5399999999999991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0.1792983544</v>
      </c>
      <c r="AD29">
        <f t="shared" si="1"/>
        <v>20.195514645599999</v>
      </c>
      <c r="AE29">
        <v>0</v>
      </c>
      <c r="AF29" s="26"/>
      <c r="AG29">
        <f t="shared" si="2"/>
        <v>20.195514645599999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10.834813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1.44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0.1080183544</v>
      </c>
      <c r="AD30">
        <f t="shared" si="1"/>
        <v>12.1667946456</v>
      </c>
      <c r="AE30">
        <v>0</v>
      </c>
      <c r="AF30" s="26"/>
      <c r="AG30">
        <f t="shared" si="2"/>
        <v>12.1667946456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11.382507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8.09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0.20268606159999999</v>
      </c>
      <c r="AD31">
        <f t="shared" si="1"/>
        <v>22.829820938399997</v>
      </c>
      <c r="AE31">
        <v>0</v>
      </c>
      <c r="AF31" s="26"/>
      <c r="AG31">
        <f t="shared" si="2"/>
        <v>22.829820938399997</v>
      </c>
      <c r="AI31" s="75">
        <f>PXIL!M31</f>
        <v>0</v>
      </c>
      <c r="AJ31" s="75">
        <f>PXIL!S31</f>
        <v>0</v>
      </c>
      <c r="AK31" s="75">
        <f>RTM_IEX!M31</f>
        <v>3.56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11.588884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7.03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0.19517417920000002</v>
      </c>
      <c r="AD32">
        <f t="shared" si="1"/>
        <v>21.983709820800001</v>
      </c>
      <c r="AE32">
        <v>0</v>
      </c>
      <c r="AF32" s="26"/>
      <c r="AG32">
        <f t="shared" si="2"/>
        <v>21.983709820800001</v>
      </c>
      <c r="AI32" s="75">
        <f>PXIL!M32</f>
        <v>0</v>
      </c>
      <c r="AJ32" s="75">
        <f>PXIL!S32</f>
        <v>0</v>
      </c>
      <c r="AK32" s="75">
        <f>RTM_IEX!M32</f>
        <v>3.56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11.906388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9.5399999999999991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0.2209362144</v>
      </c>
      <c r="AD33">
        <f t="shared" si="1"/>
        <v>24.885451785599997</v>
      </c>
      <c r="AE33">
        <v>0</v>
      </c>
      <c r="AF33" s="26"/>
      <c r="AG33">
        <f t="shared" si="2"/>
        <v>24.885451785599997</v>
      </c>
      <c r="AI33" s="75">
        <f>PXIL!M33</f>
        <v>0</v>
      </c>
      <c r="AJ33" s="75">
        <f>PXIL!S33</f>
        <v>0</v>
      </c>
      <c r="AK33" s="75">
        <f>RTM_IEX!M33</f>
        <v>3.66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11.906388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6.94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0.19717621440000002</v>
      </c>
      <c r="AD34">
        <f t="shared" si="1"/>
        <v>22.209211785600001</v>
      </c>
      <c r="AE34">
        <v>0</v>
      </c>
      <c r="AF34" s="26"/>
      <c r="AG34">
        <f t="shared" si="2"/>
        <v>22.209211785600001</v>
      </c>
      <c r="AI34" s="75">
        <f>PXIL!M34</f>
        <v>0</v>
      </c>
      <c r="AJ34" s="75">
        <f>PXIL!S34</f>
        <v>0</v>
      </c>
      <c r="AK34" s="75">
        <f>RTM_IEX!M34</f>
        <v>3.56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10.834813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5.97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0.17921035439999999</v>
      </c>
      <c r="AD35">
        <f t="shared" si="1"/>
        <v>20.1856026456</v>
      </c>
      <c r="AE35">
        <v>0</v>
      </c>
      <c r="AF35" s="26"/>
      <c r="AG35">
        <f t="shared" si="2"/>
        <v>20.1856026456</v>
      </c>
      <c r="AI35" s="75">
        <f>PXIL!M35</f>
        <v>0</v>
      </c>
      <c r="AJ35" s="75">
        <f>PXIL!S35</f>
        <v>0</v>
      </c>
      <c r="AK35" s="75">
        <f>RTM_IEX!M35</f>
        <v>3.56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10.834813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8.67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0.2029703544</v>
      </c>
      <c r="AD36">
        <f t="shared" si="1"/>
        <v>22.861842645599996</v>
      </c>
      <c r="AE36">
        <v>0</v>
      </c>
      <c r="AF36" s="26"/>
      <c r="AG36">
        <f t="shared" si="2"/>
        <v>22.861842645599996</v>
      </c>
      <c r="AI36" s="75">
        <f>PXIL!M36</f>
        <v>0</v>
      </c>
      <c r="AJ36" s="75">
        <f>PXIL!S36</f>
        <v>0</v>
      </c>
      <c r="AK36" s="75">
        <f>RTM_IEX!M36</f>
        <v>3.56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10.834813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1.54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0.1402263544</v>
      </c>
      <c r="AD37">
        <f t="shared" si="1"/>
        <v>15.794586645600001</v>
      </c>
      <c r="AE37">
        <v>0</v>
      </c>
      <c r="AF37" s="26"/>
      <c r="AG37">
        <f t="shared" si="2"/>
        <v>15.794586645600001</v>
      </c>
      <c r="AI37" s="75">
        <f>PXIL!M37</f>
        <v>0</v>
      </c>
      <c r="AJ37" s="75">
        <f>PXIL!S37</f>
        <v>0</v>
      </c>
      <c r="AK37" s="75">
        <f>RTM_IEX!M37</f>
        <v>3.56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10.834813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9.5399999999999991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0.21150635439999999</v>
      </c>
      <c r="AD38">
        <f t="shared" si="1"/>
        <v>23.823306645599999</v>
      </c>
      <c r="AE38">
        <v>0</v>
      </c>
      <c r="AF38" s="26"/>
      <c r="AG38">
        <f t="shared" si="2"/>
        <v>23.823306645599999</v>
      </c>
      <c r="AI38" s="75">
        <f>PXIL!M38</f>
        <v>0</v>
      </c>
      <c r="AJ38" s="75">
        <f>PXIL!S38</f>
        <v>0</v>
      </c>
      <c r="AK38" s="75">
        <f>RTM_IEX!M38</f>
        <v>3.66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10.834813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9.5399999999999991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0.21150635439999999</v>
      </c>
      <c r="AD39">
        <f t="shared" si="1"/>
        <v>23.823306645599999</v>
      </c>
      <c r="AE39">
        <v>0</v>
      </c>
      <c r="AF39" s="26"/>
      <c r="AG39">
        <f t="shared" si="2"/>
        <v>23.823306645599999</v>
      </c>
      <c r="AI39" s="75">
        <f>PXIL!M39</f>
        <v>0</v>
      </c>
      <c r="AJ39" s="75">
        <f>PXIL!S39</f>
        <v>0</v>
      </c>
      <c r="AK39" s="75">
        <f>RTM_IEX!M39</f>
        <v>3.66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10.834813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9.5399999999999991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0.21150635439999999</v>
      </c>
      <c r="AD40">
        <f t="shared" si="1"/>
        <v>23.823306645599999</v>
      </c>
      <c r="AE40">
        <v>0</v>
      </c>
      <c r="AF40" s="26"/>
      <c r="AG40">
        <f t="shared" si="2"/>
        <v>23.823306645599999</v>
      </c>
      <c r="AI40" s="75">
        <f>PXIL!M40</f>
        <v>0</v>
      </c>
      <c r="AJ40" s="75">
        <f>PXIL!S40</f>
        <v>0</v>
      </c>
      <c r="AK40" s="75">
        <f>RTM_IEX!M40</f>
        <v>3.66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10.834813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6.36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0.18264235440000001</v>
      </c>
      <c r="AD41">
        <f t="shared" si="1"/>
        <v>20.5721706456</v>
      </c>
      <c r="AE41">
        <v>0</v>
      </c>
      <c r="AF41" s="26"/>
      <c r="AG41">
        <f t="shared" si="2"/>
        <v>20.5721706456</v>
      </c>
      <c r="AI41" s="75">
        <f>PXIL!M41</f>
        <v>0</v>
      </c>
      <c r="AJ41" s="75">
        <f>PXIL!S41</f>
        <v>0</v>
      </c>
      <c r="AK41" s="75">
        <f>RTM_IEX!M41</f>
        <v>3.56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10.834813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0.19707435440000001</v>
      </c>
      <c r="AD42">
        <f t="shared" si="1"/>
        <v>22.197738645599998</v>
      </c>
      <c r="AE42">
        <v>0</v>
      </c>
      <c r="AF42" s="26"/>
      <c r="AG42">
        <f t="shared" si="2"/>
        <v>22.197738645599998</v>
      </c>
      <c r="AI42" s="75">
        <f>PXIL!M42</f>
        <v>0</v>
      </c>
      <c r="AJ42" s="75">
        <f>PXIL!S42</f>
        <v>0</v>
      </c>
      <c r="AK42" s="75">
        <f>RTM_IEX!M42</f>
        <v>3.56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10.834813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0.19531435440000003</v>
      </c>
      <c r="AD43">
        <f t="shared" si="1"/>
        <v>21.999498645599999</v>
      </c>
      <c r="AE43">
        <v>0</v>
      </c>
      <c r="AF43" s="26"/>
      <c r="AG43">
        <f t="shared" si="2"/>
        <v>21.999498645599999</v>
      </c>
      <c r="AI43" s="75">
        <f>PXIL!M43</f>
        <v>0</v>
      </c>
      <c r="AJ43" s="75">
        <f>PXIL!S43</f>
        <v>0</v>
      </c>
      <c r="AK43" s="75">
        <f>RTM_IEX!M43</f>
        <v>3.56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10.834813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2.02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0.14445035440000001</v>
      </c>
      <c r="AD44">
        <f t="shared" si="1"/>
        <v>16.270362645599999</v>
      </c>
      <c r="AE44">
        <v>0</v>
      </c>
      <c r="AF44" s="26"/>
      <c r="AG44">
        <f t="shared" si="2"/>
        <v>16.270362645599999</v>
      </c>
      <c r="AI44" s="75">
        <f>PXIL!M44</f>
        <v>0</v>
      </c>
      <c r="AJ44" s="75">
        <f>PXIL!S44</f>
        <v>0</v>
      </c>
      <c r="AK44" s="75">
        <f>RTM_IEX!M44</f>
        <v>3.56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10.834813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4.91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0.16988235440000002</v>
      </c>
      <c r="AD45">
        <f t="shared" si="1"/>
        <v>19.134930645600001</v>
      </c>
      <c r="AE45">
        <v>0</v>
      </c>
      <c r="AF45" s="26"/>
      <c r="AG45">
        <f t="shared" si="2"/>
        <v>19.134930645600001</v>
      </c>
      <c r="AI45" s="75">
        <f>PXIL!M45</f>
        <v>0</v>
      </c>
      <c r="AJ45" s="75">
        <f>PXIL!S45</f>
        <v>0</v>
      </c>
      <c r="AK45" s="75">
        <f>RTM_IEX!M45</f>
        <v>3.56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10.834813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0.17243435439999999</v>
      </c>
      <c r="AD46">
        <f t="shared" si="1"/>
        <v>19.422378645599998</v>
      </c>
      <c r="AE46">
        <v>0</v>
      </c>
      <c r="AF46" s="26"/>
      <c r="AG46">
        <f t="shared" si="2"/>
        <v>19.422378645599998</v>
      </c>
      <c r="AI46" s="75">
        <f>PXIL!M46</f>
        <v>0</v>
      </c>
      <c r="AJ46" s="75">
        <f>PXIL!S46</f>
        <v>0</v>
      </c>
      <c r="AK46" s="75">
        <f>RTM_IEX!M46</f>
        <v>3.56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10.834813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9.5399999999999991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0.21150635439999999</v>
      </c>
      <c r="AD47">
        <f t="shared" si="1"/>
        <v>23.823306645599999</v>
      </c>
      <c r="AE47">
        <v>0</v>
      </c>
      <c r="AF47" s="26"/>
      <c r="AG47">
        <f t="shared" si="2"/>
        <v>23.823306645599999</v>
      </c>
      <c r="AI47" s="75">
        <f>PXIL!M47</f>
        <v>0</v>
      </c>
      <c r="AJ47" s="75">
        <f>PXIL!S47</f>
        <v>0</v>
      </c>
      <c r="AK47" s="75">
        <f>RTM_IEX!M47</f>
        <v>3.66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10.834813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3.76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0.1597623544</v>
      </c>
      <c r="AD48">
        <f t="shared" si="1"/>
        <v>17.995050645599999</v>
      </c>
      <c r="AE48">
        <v>0</v>
      </c>
      <c r="AF48" s="26"/>
      <c r="AG48">
        <f t="shared" si="2"/>
        <v>17.995050645599999</v>
      </c>
      <c r="AI48" s="75">
        <f>PXIL!M48</f>
        <v>0</v>
      </c>
      <c r="AJ48" s="75">
        <f>PXIL!S48</f>
        <v>0</v>
      </c>
      <c r="AK48" s="75">
        <f>RTM_IEX!M48</f>
        <v>3.56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10.834813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3.08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0.15377835440000001</v>
      </c>
      <c r="AD49">
        <f t="shared" si="1"/>
        <v>17.321034645600001</v>
      </c>
      <c r="AE49">
        <v>0</v>
      </c>
      <c r="AF49" s="26"/>
      <c r="AG49">
        <f t="shared" si="2"/>
        <v>17.321034645600001</v>
      </c>
      <c r="AI49" s="75">
        <f>PXIL!M49</f>
        <v>0</v>
      </c>
      <c r="AJ49" s="75">
        <f>PXIL!S49</f>
        <v>0</v>
      </c>
      <c r="AK49" s="75">
        <f>RTM_IEX!M49</f>
        <v>3.56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10.834813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5.78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0.17753835440000001</v>
      </c>
      <c r="AD50">
        <f t="shared" si="1"/>
        <v>19.997274645600001</v>
      </c>
      <c r="AE50">
        <v>0</v>
      </c>
      <c r="AF50" s="26"/>
      <c r="AG50">
        <f t="shared" si="2"/>
        <v>19.997274645600001</v>
      </c>
      <c r="AI50" s="75">
        <f>PXIL!M50</f>
        <v>0</v>
      </c>
      <c r="AJ50" s="75">
        <f>PXIL!S50</f>
        <v>0</v>
      </c>
      <c r="AK50" s="75">
        <f>RTM_IEX!M50</f>
        <v>3.56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10.834813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1.73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0.14189835440000001</v>
      </c>
      <c r="AD51">
        <f t="shared" si="1"/>
        <v>15.982914645599999</v>
      </c>
      <c r="AE51">
        <v>0</v>
      </c>
      <c r="AF51" s="26"/>
      <c r="AG51">
        <f t="shared" si="2"/>
        <v>15.982914645599999</v>
      </c>
      <c r="AI51" s="75">
        <f>PXIL!M51</f>
        <v>0</v>
      </c>
      <c r="AJ51" s="75">
        <f>PXIL!S51</f>
        <v>0</v>
      </c>
      <c r="AK51" s="75">
        <f>RTM_IEX!M51</f>
        <v>3.56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10.834813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6.65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0.18519435440000004</v>
      </c>
      <c r="AD52">
        <f t="shared" si="1"/>
        <v>20.859618645600001</v>
      </c>
      <c r="AE52">
        <v>0</v>
      </c>
      <c r="AF52" s="26"/>
      <c r="AG52">
        <f t="shared" si="2"/>
        <v>20.859618645600001</v>
      </c>
      <c r="AI52" s="75">
        <f>PXIL!M52</f>
        <v>0</v>
      </c>
      <c r="AJ52" s="75">
        <f>PXIL!S52</f>
        <v>0</v>
      </c>
      <c r="AK52" s="75">
        <f>RTM_IEX!M52</f>
        <v>3.56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10.834813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5.59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0.17586635440000001</v>
      </c>
      <c r="AD53">
        <f t="shared" si="1"/>
        <v>19.808946645599999</v>
      </c>
      <c r="AE53">
        <v>0</v>
      </c>
      <c r="AF53" s="26"/>
      <c r="AG53">
        <f t="shared" si="2"/>
        <v>19.808946645599999</v>
      </c>
      <c r="AI53" s="75">
        <f>PXIL!M53</f>
        <v>0</v>
      </c>
      <c r="AJ53" s="75">
        <f>PXIL!S53</f>
        <v>0</v>
      </c>
      <c r="AK53" s="75">
        <f>RTM_IEX!M53</f>
        <v>3.56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10.834813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9.5399999999999991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0.21150635439999999</v>
      </c>
      <c r="AD54">
        <f t="shared" si="1"/>
        <v>23.823306645599999</v>
      </c>
      <c r="AE54">
        <v>0</v>
      </c>
      <c r="AF54" s="26"/>
      <c r="AG54">
        <f t="shared" si="2"/>
        <v>23.823306645599999</v>
      </c>
      <c r="AI54" s="75">
        <f>PXIL!M54</f>
        <v>0</v>
      </c>
      <c r="AJ54" s="75">
        <f>PXIL!S54</f>
        <v>0</v>
      </c>
      <c r="AK54" s="75">
        <f>RTM_IEX!M54</f>
        <v>3.66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10.834813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7.32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0.19029835440000004</v>
      </c>
      <c r="AD55">
        <f t="shared" si="1"/>
        <v>21.4345146456</v>
      </c>
      <c r="AE55">
        <v>0</v>
      </c>
      <c r="AF55" s="26"/>
      <c r="AG55">
        <f t="shared" si="2"/>
        <v>21.4345146456</v>
      </c>
      <c r="AI55" s="75">
        <f>PXIL!M55</f>
        <v>0</v>
      </c>
      <c r="AJ55" s="75">
        <f>PXIL!S55</f>
        <v>0</v>
      </c>
      <c r="AK55" s="75">
        <f>RTM_IEX!M55</f>
        <v>3.47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10.834813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5.59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0.17507435440000002</v>
      </c>
      <c r="AD56">
        <f t="shared" si="1"/>
        <v>19.7197386456</v>
      </c>
      <c r="AE56">
        <v>0</v>
      </c>
      <c r="AF56" s="26"/>
      <c r="AG56">
        <f t="shared" si="2"/>
        <v>19.7197386456</v>
      </c>
      <c r="AI56" s="75">
        <f>PXIL!M56</f>
        <v>0</v>
      </c>
      <c r="AJ56" s="75">
        <f>PXIL!S56</f>
        <v>0</v>
      </c>
      <c r="AK56" s="75">
        <f>RTM_IEX!M56</f>
        <v>3.47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10.834813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0.19531435440000003</v>
      </c>
      <c r="AD57">
        <f t="shared" si="1"/>
        <v>21.999498645599999</v>
      </c>
      <c r="AE57">
        <v>0</v>
      </c>
      <c r="AF57" s="26"/>
      <c r="AG57">
        <f t="shared" si="2"/>
        <v>21.999498645599999</v>
      </c>
      <c r="AI57" s="75">
        <f>PXIL!M57</f>
        <v>0</v>
      </c>
      <c r="AJ57" s="75">
        <f>PXIL!S57</f>
        <v>0</v>
      </c>
      <c r="AK57" s="75">
        <f>RTM_IEX!M57</f>
        <v>3.56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10.834813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0.96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0.13512235440000003</v>
      </c>
      <c r="AD58">
        <f t="shared" si="1"/>
        <v>15.219690645600002</v>
      </c>
      <c r="AE58">
        <v>0</v>
      </c>
      <c r="AF58" s="26"/>
      <c r="AG58">
        <f t="shared" si="2"/>
        <v>15.219690645600002</v>
      </c>
      <c r="AI58" s="75">
        <f>PXIL!M58</f>
        <v>0</v>
      </c>
      <c r="AJ58" s="75">
        <f>PXIL!S58</f>
        <v>0</v>
      </c>
      <c r="AK58" s="75">
        <f>RTM_IEX!M58</f>
        <v>3.56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10.834813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4.24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0.16398635440000001</v>
      </c>
      <c r="AD59">
        <f t="shared" si="1"/>
        <v>18.470826645600003</v>
      </c>
      <c r="AE59">
        <v>0</v>
      </c>
      <c r="AF59" s="26"/>
      <c r="AG59">
        <f t="shared" si="2"/>
        <v>18.470826645600003</v>
      </c>
      <c r="AI59" s="75">
        <f>PXIL!M59</f>
        <v>0</v>
      </c>
      <c r="AJ59" s="75">
        <f>PXIL!S59</f>
        <v>0</v>
      </c>
      <c r="AK59" s="75">
        <f>RTM_IEX!M59</f>
        <v>3.56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10.834813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6.26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0.18176235440000002</v>
      </c>
      <c r="AD60">
        <f t="shared" si="1"/>
        <v>20.473050645600001</v>
      </c>
      <c r="AE60">
        <v>0</v>
      </c>
      <c r="AF60" s="26"/>
      <c r="AG60">
        <f t="shared" si="2"/>
        <v>20.473050645600001</v>
      </c>
      <c r="AI60" s="75">
        <f>PXIL!M60</f>
        <v>0</v>
      </c>
      <c r="AJ60" s="75">
        <f>PXIL!S60</f>
        <v>0</v>
      </c>
      <c r="AK60" s="75">
        <f>RTM_IEX!M60</f>
        <v>3.56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10.834813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9.5399999999999991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0.21150635439999999</v>
      </c>
      <c r="AD61">
        <f t="shared" si="1"/>
        <v>23.823306645599999</v>
      </c>
      <c r="AE61">
        <v>0</v>
      </c>
      <c r="AF61" s="26"/>
      <c r="AG61">
        <f t="shared" si="2"/>
        <v>23.823306645599999</v>
      </c>
      <c r="AI61" s="75">
        <f>PXIL!M61</f>
        <v>0</v>
      </c>
      <c r="AJ61" s="75">
        <f>PXIL!S61</f>
        <v>0</v>
      </c>
      <c r="AK61" s="75">
        <f>RTM_IEX!M61</f>
        <v>3.66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10.834813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7.03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0.18853835440000002</v>
      </c>
      <c r="AD62">
        <f t="shared" si="1"/>
        <v>21.236274645600002</v>
      </c>
      <c r="AE62">
        <v>0</v>
      </c>
      <c r="AF62" s="26"/>
      <c r="AG62">
        <f t="shared" si="2"/>
        <v>21.236274645600002</v>
      </c>
      <c r="AI62" s="75">
        <f>PXIL!M62</f>
        <v>0</v>
      </c>
      <c r="AJ62" s="75">
        <f>PXIL!S62</f>
        <v>0</v>
      </c>
      <c r="AK62" s="75">
        <f>RTM_IEX!M62</f>
        <v>3.56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10.834813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5.1100000000000003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0.1716423544</v>
      </c>
      <c r="AD63">
        <f t="shared" si="1"/>
        <v>19.333170645599999</v>
      </c>
      <c r="AE63">
        <v>0</v>
      </c>
      <c r="AF63" s="26"/>
      <c r="AG63">
        <f t="shared" si="2"/>
        <v>19.333170645599999</v>
      </c>
      <c r="AI63" s="75">
        <f>PXIL!M63</f>
        <v>0</v>
      </c>
      <c r="AJ63" s="75">
        <f>PXIL!S63</f>
        <v>0</v>
      </c>
      <c r="AK63" s="75">
        <f>RTM_IEX!M63</f>
        <v>3.56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10.834813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5.97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0.17921035439999999</v>
      </c>
      <c r="AD64">
        <f t="shared" si="1"/>
        <v>20.1856026456</v>
      </c>
      <c r="AE64">
        <v>0</v>
      </c>
      <c r="AF64" s="26"/>
      <c r="AG64">
        <f t="shared" si="2"/>
        <v>20.1856026456</v>
      </c>
      <c r="AI64" s="75">
        <f>PXIL!M64</f>
        <v>0</v>
      </c>
      <c r="AJ64" s="75">
        <f>PXIL!S64</f>
        <v>0</v>
      </c>
      <c r="AK64" s="75">
        <f>RTM_IEX!M64</f>
        <v>3.56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10.834813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1.1599999999999999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0.13688235440000002</v>
      </c>
      <c r="AD65">
        <f t="shared" si="1"/>
        <v>15.4179306456</v>
      </c>
      <c r="AE65">
        <v>0</v>
      </c>
      <c r="AF65" s="26"/>
      <c r="AG65">
        <f t="shared" si="2"/>
        <v>15.4179306456</v>
      </c>
      <c r="AI65" s="75">
        <f>PXIL!M65</f>
        <v>0</v>
      </c>
      <c r="AJ65" s="75">
        <f>PXIL!S65</f>
        <v>0</v>
      </c>
      <c r="AK65" s="75">
        <f>RTM_IEX!M65</f>
        <v>3.56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10.834813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7.71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0.19452235440000001</v>
      </c>
      <c r="AD66">
        <f t="shared" si="1"/>
        <v>21.9102906456</v>
      </c>
      <c r="AE66">
        <v>0</v>
      </c>
      <c r="AF66" s="26"/>
      <c r="AG66">
        <f t="shared" si="2"/>
        <v>21.9102906456</v>
      </c>
      <c r="AI66" s="75">
        <f>PXIL!M66</f>
        <v>0</v>
      </c>
      <c r="AJ66" s="75">
        <f>PXIL!S66</f>
        <v>0</v>
      </c>
      <c r="AK66" s="75">
        <f>RTM_IEX!M66</f>
        <v>3.56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10.834813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7.71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0.19452235440000001</v>
      </c>
      <c r="AD67">
        <f t="shared" si="1"/>
        <v>21.9102906456</v>
      </c>
      <c r="AE67">
        <v>0</v>
      </c>
      <c r="AF67" s="26"/>
      <c r="AG67">
        <f t="shared" si="2"/>
        <v>21.9102906456</v>
      </c>
      <c r="AI67" s="75">
        <f>PXIL!M67</f>
        <v>0</v>
      </c>
      <c r="AJ67" s="75">
        <f>PXIL!S67</f>
        <v>0</v>
      </c>
      <c r="AK67" s="75">
        <f>RTM_IEX!M67</f>
        <v>3.56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10.834813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9.5399999999999991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0.21150635439999999</v>
      </c>
      <c r="AD68">
        <f t="shared" ref="AD68:AD98" si="4">SUM(B68:AB68,AI68:AR68)-AC68</f>
        <v>23.823306645599999</v>
      </c>
      <c r="AE68">
        <v>0</v>
      </c>
      <c r="AF68" s="26"/>
      <c r="AG68">
        <f t="shared" ref="AG68:AG98" si="5">SUM(AD68:AF68)</f>
        <v>23.823306645599999</v>
      </c>
      <c r="AI68" s="75">
        <f>PXIL!M68</f>
        <v>0</v>
      </c>
      <c r="AJ68" s="75">
        <f>PXIL!S68</f>
        <v>0</v>
      </c>
      <c r="AK68" s="75">
        <f>RTM_IEX!M68</f>
        <v>3.66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10.834813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6.65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0.18519435440000004</v>
      </c>
      <c r="AD69">
        <f t="shared" si="4"/>
        <v>20.859618645600001</v>
      </c>
      <c r="AE69">
        <v>0</v>
      </c>
      <c r="AF69" s="26"/>
      <c r="AG69">
        <f t="shared" si="5"/>
        <v>20.859618645600001</v>
      </c>
      <c r="AI69" s="75">
        <f>PXIL!M69</f>
        <v>0</v>
      </c>
      <c r="AJ69" s="75">
        <f>PXIL!S69</f>
        <v>0</v>
      </c>
      <c r="AK69" s="75">
        <f>RTM_IEX!M69</f>
        <v>3.56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10.834813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6.84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0.18607435440000003</v>
      </c>
      <c r="AD70">
        <f t="shared" si="4"/>
        <v>20.9587386456</v>
      </c>
      <c r="AE70">
        <v>0</v>
      </c>
      <c r="AF70" s="26"/>
      <c r="AG70">
        <f t="shared" si="5"/>
        <v>20.9587386456</v>
      </c>
      <c r="AI70" s="75">
        <f>PXIL!M70</f>
        <v>0</v>
      </c>
      <c r="AJ70" s="75">
        <f>PXIL!S70</f>
        <v>0</v>
      </c>
      <c r="AK70" s="75">
        <f>RTM_IEX!M70</f>
        <v>3.47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10.834813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0.21150635439999999</v>
      </c>
      <c r="AD71">
        <f t="shared" si="4"/>
        <v>23.823306645599999</v>
      </c>
      <c r="AE71">
        <v>0</v>
      </c>
      <c r="AF71" s="26"/>
      <c r="AG71">
        <f t="shared" si="5"/>
        <v>23.823306645599999</v>
      </c>
      <c r="AI71" s="75">
        <f>PXIL!M71</f>
        <v>0</v>
      </c>
      <c r="AJ71" s="75">
        <f>PXIL!S71</f>
        <v>0</v>
      </c>
      <c r="AK71" s="75">
        <f>RTM_IEX!M71</f>
        <v>3.66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10.834813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0.39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0.12931435440000003</v>
      </c>
      <c r="AD72">
        <f t="shared" si="4"/>
        <v>14.565498645600002</v>
      </c>
      <c r="AE72">
        <v>0</v>
      </c>
      <c r="AF72" s="26"/>
      <c r="AG72">
        <f t="shared" si="5"/>
        <v>14.565498645600002</v>
      </c>
      <c r="AI72" s="75">
        <f>PXIL!M72</f>
        <v>0</v>
      </c>
      <c r="AJ72" s="75">
        <f>PXIL!S72</f>
        <v>0</v>
      </c>
      <c r="AK72" s="75">
        <f>RTM_IEX!M72</f>
        <v>3.47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10.834813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8.09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0.1978663544</v>
      </c>
      <c r="AD73">
        <f t="shared" si="4"/>
        <v>22.2869466456</v>
      </c>
      <c r="AE73">
        <v>0</v>
      </c>
      <c r="AF73" s="26"/>
      <c r="AG73">
        <f t="shared" si="5"/>
        <v>22.2869466456</v>
      </c>
      <c r="AI73" s="75">
        <f>PXIL!M73</f>
        <v>0</v>
      </c>
      <c r="AJ73" s="75">
        <f>PXIL!S73</f>
        <v>0</v>
      </c>
      <c r="AK73" s="75">
        <f>RTM_IEX!M73</f>
        <v>3.56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10.834813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6.07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0.18009035440000001</v>
      </c>
      <c r="AD74">
        <f t="shared" si="4"/>
        <v>20.284722645599999</v>
      </c>
      <c r="AE74">
        <v>0</v>
      </c>
      <c r="AF74" s="26"/>
      <c r="AG74">
        <f t="shared" si="5"/>
        <v>20.284722645599999</v>
      </c>
      <c r="AI74" s="75">
        <f>PXIL!M74</f>
        <v>0</v>
      </c>
      <c r="AJ74" s="75">
        <f>PXIL!S74</f>
        <v>0</v>
      </c>
      <c r="AK74" s="75">
        <f>RTM_IEX!M74</f>
        <v>3.56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10.834813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0.21150635439999999</v>
      </c>
      <c r="AD75">
        <f t="shared" si="4"/>
        <v>23.823306645599999</v>
      </c>
      <c r="AE75">
        <v>0</v>
      </c>
      <c r="AF75" s="26"/>
      <c r="AG75">
        <f t="shared" si="5"/>
        <v>23.823306645599999</v>
      </c>
      <c r="AI75" s="75">
        <f>PXIL!M75</f>
        <v>0</v>
      </c>
      <c r="AJ75" s="75">
        <f>PXIL!S75</f>
        <v>0</v>
      </c>
      <c r="AK75" s="75">
        <f>RTM_IEX!M75</f>
        <v>3.66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10.834813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5.1100000000000003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0.1716423544</v>
      </c>
      <c r="AD76">
        <f t="shared" si="4"/>
        <v>19.333170645599999</v>
      </c>
      <c r="AE76">
        <v>0</v>
      </c>
      <c r="AF76" s="26"/>
      <c r="AG76">
        <f t="shared" si="5"/>
        <v>19.333170645599999</v>
      </c>
      <c r="AI76" s="75">
        <f>PXIL!M76</f>
        <v>0</v>
      </c>
      <c r="AJ76" s="75">
        <f>PXIL!S76</f>
        <v>0</v>
      </c>
      <c r="AK76" s="75">
        <f>RTM_IEX!M76</f>
        <v>3.56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10.834813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3.86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0.16064235439999999</v>
      </c>
      <c r="AD77">
        <f t="shared" si="4"/>
        <v>18.094170645599998</v>
      </c>
      <c r="AE77">
        <v>0</v>
      </c>
      <c r="AF77" s="26"/>
      <c r="AG77">
        <f t="shared" si="5"/>
        <v>18.094170645599998</v>
      </c>
      <c r="AI77" s="75">
        <f>PXIL!M77</f>
        <v>0</v>
      </c>
      <c r="AJ77" s="75">
        <f>PXIL!S77</f>
        <v>0</v>
      </c>
      <c r="AK77" s="75">
        <f>RTM_IEX!M77</f>
        <v>3.56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10.834813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4.82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0.1690903544</v>
      </c>
      <c r="AD78">
        <f t="shared" si="4"/>
        <v>19.045722645599998</v>
      </c>
      <c r="AE78">
        <v>0</v>
      </c>
      <c r="AF78" s="26"/>
      <c r="AG78">
        <f t="shared" si="5"/>
        <v>19.045722645599998</v>
      </c>
      <c r="AI78" s="75">
        <f>PXIL!M78</f>
        <v>0</v>
      </c>
      <c r="AJ78" s="75">
        <f>PXIL!S78</f>
        <v>0</v>
      </c>
      <c r="AK78" s="75">
        <f>RTM_IEX!M78</f>
        <v>3.56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10.834813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0.87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0.13433035440000002</v>
      </c>
      <c r="AD79">
        <f t="shared" si="4"/>
        <v>15.130482645600001</v>
      </c>
      <c r="AE79">
        <v>0</v>
      </c>
      <c r="AF79" s="26"/>
      <c r="AG79">
        <f t="shared" si="5"/>
        <v>15.130482645600001</v>
      </c>
      <c r="AI79" s="75">
        <f>PXIL!M79</f>
        <v>0</v>
      </c>
      <c r="AJ79" s="75">
        <f>PXIL!S79</f>
        <v>0</v>
      </c>
      <c r="AK79" s="75">
        <f>RTM_IEX!M79</f>
        <v>3.56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11.906388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6.55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0.1937442144</v>
      </c>
      <c r="AD80">
        <f t="shared" si="4"/>
        <v>21.8226437856</v>
      </c>
      <c r="AE80">
        <v>0</v>
      </c>
      <c r="AF80" s="26"/>
      <c r="AG80">
        <f t="shared" si="5"/>
        <v>21.8226437856</v>
      </c>
      <c r="AI80" s="75">
        <f>PXIL!M80</f>
        <v>0</v>
      </c>
      <c r="AJ80" s="75">
        <f>PXIL!S80</f>
        <v>0</v>
      </c>
      <c r="AK80" s="75">
        <f>RTM_IEX!M80</f>
        <v>3.56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12.223891999999999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0.21519424960000003</v>
      </c>
      <c r="AD81">
        <f t="shared" si="4"/>
        <v>24.2386977504</v>
      </c>
      <c r="AE81">
        <v>0</v>
      </c>
      <c r="AF81" s="26"/>
      <c r="AG81">
        <f t="shared" si="5"/>
        <v>24.2386977504</v>
      </c>
      <c r="AI81" s="75">
        <f>PXIL!M81</f>
        <v>0</v>
      </c>
      <c r="AJ81" s="75">
        <f>PXIL!S81</f>
        <v>0</v>
      </c>
      <c r="AK81" s="75">
        <f>RTM_IEX!M81</f>
        <v>3.56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13.017651000000001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9.5399999999999991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0.23071532880000001</v>
      </c>
      <c r="AD82">
        <f t="shared" si="4"/>
        <v>25.986935671200001</v>
      </c>
      <c r="AE82">
        <v>0</v>
      </c>
      <c r="AF82" s="26"/>
      <c r="AG82">
        <f t="shared" si="5"/>
        <v>25.986935671200001</v>
      </c>
      <c r="AI82" s="75">
        <f>PXIL!M82</f>
        <v>0</v>
      </c>
      <c r="AJ82" s="75">
        <f>PXIL!S82</f>
        <v>0</v>
      </c>
      <c r="AK82" s="75">
        <f>RTM_IEX!M82</f>
        <v>3.66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13.335155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9.5399999999999991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0.21150936400000001</v>
      </c>
      <c r="AD83">
        <f t="shared" si="4"/>
        <v>23.823645635999998</v>
      </c>
      <c r="AE83">
        <v>0</v>
      </c>
      <c r="AF83" s="26"/>
      <c r="AG83">
        <f t="shared" si="5"/>
        <v>23.823645635999998</v>
      </c>
      <c r="AI83" s="75">
        <f>PXIL!M83</f>
        <v>0</v>
      </c>
      <c r="AJ83" s="75">
        <f>PXIL!S83</f>
        <v>0</v>
      </c>
      <c r="AK83" s="75">
        <f>RTM_IEX!M83</f>
        <v>1.1599999999999999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13.81141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0.20637240800000001</v>
      </c>
      <c r="AD84">
        <f t="shared" si="4"/>
        <v>23.245037591999999</v>
      </c>
      <c r="AE84">
        <v>0</v>
      </c>
      <c r="AF84" s="26"/>
      <c r="AG84">
        <f t="shared" si="5"/>
        <v>23.245037591999999</v>
      </c>
      <c r="AI84" s="75">
        <f>PXIL!M84</f>
        <v>0</v>
      </c>
      <c r="AJ84" s="75">
        <f>PXIL!S84</f>
        <v>0</v>
      </c>
      <c r="AK84" s="75">
        <f>RTM_IEX!M84</f>
        <v>0.57999999999999996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13.81141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9.5399999999999991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0.21138840800000003</v>
      </c>
      <c r="AD85">
        <f t="shared" si="4"/>
        <v>23.810021592000002</v>
      </c>
      <c r="AE85">
        <v>0</v>
      </c>
      <c r="AF85" s="26"/>
      <c r="AG85">
        <f t="shared" si="5"/>
        <v>23.810021592000002</v>
      </c>
      <c r="AI85" s="75">
        <f>PXIL!M85</f>
        <v>0</v>
      </c>
      <c r="AJ85" s="75">
        <f>PXIL!S85</f>
        <v>0</v>
      </c>
      <c r="AK85" s="75">
        <f>RTM_IEX!M85</f>
        <v>0.67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14.128914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0.87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0.13542244319999999</v>
      </c>
      <c r="AD86">
        <f t="shared" si="4"/>
        <v>15.2534915568</v>
      </c>
      <c r="AE86">
        <v>0</v>
      </c>
      <c r="AF86" s="26"/>
      <c r="AG86">
        <f t="shared" si="5"/>
        <v>15.2534915568</v>
      </c>
      <c r="AI86" s="75">
        <f>PXIL!M86</f>
        <v>0</v>
      </c>
      <c r="AJ86" s="75">
        <f>PXIL!S86</f>
        <v>0</v>
      </c>
      <c r="AK86" s="75">
        <f>RTM_IEX!M86</f>
        <v>0.39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14.446417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0.19664846960000004</v>
      </c>
      <c r="AD87">
        <f t="shared" si="4"/>
        <v>22.149768530400003</v>
      </c>
      <c r="AE87">
        <v>0</v>
      </c>
      <c r="AF87" s="26"/>
      <c r="AG87">
        <f t="shared" si="5"/>
        <v>22.149768530400003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14.446417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7.22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0.1906644696</v>
      </c>
      <c r="AD88">
        <f t="shared" si="4"/>
        <v>21.475752530399998</v>
      </c>
      <c r="AE88">
        <v>0</v>
      </c>
      <c r="AF88" s="26"/>
      <c r="AG88">
        <f t="shared" si="5"/>
        <v>21.475752530399998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14.446417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9.5399999999999991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0.21108046960000001</v>
      </c>
      <c r="AD89">
        <f t="shared" si="4"/>
        <v>23.775336530400001</v>
      </c>
      <c r="AE89">
        <v>0</v>
      </c>
      <c r="AF89" s="26"/>
      <c r="AG89">
        <f t="shared" si="5"/>
        <v>23.775336530400001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14.446417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7.03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0.18899246960000002</v>
      </c>
      <c r="AD90">
        <f t="shared" si="4"/>
        <v>21.287424530400003</v>
      </c>
      <c r="AE90">
        <v>0</v>
      </c>
      <c r="AF90" s="26"/>
      <c r="AG90">
        <f t="shared" si="5"/>
        <v>21.287424530400003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4.72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0.16866446960000001</v>
      </c>
      <c r="AD91">
        <f t="shared" si="4"/>
        <v>18.9977525304</v>
      </c>
      <c r="AE91">
        <v>0</v>
      </c>
      <c r="AF91" s="26"/>
      <c r="AG91">
        <f t="shared" si="5"/>
        <v>18.9977525304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4.05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0.16276846960000002</v>
      </c>
      <c r="AD92">
        <f t="shared" si="4"/>
        <v>18.333648530400001</v>
      </c>
      <c r="AE92">
        <v>0</v>
      </c>
      <c r="AF92" s="26"/>
      <c r="AG92">
        <f t="shared" si="5"/>
        <v>18.333648530400001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10.834813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0.12333035440000001</v>
      </c>
      <c r="AD93">
        <f t="shared" si="4"/>
        <v>13.8914826456</v>
      </c>
      <c r="AE93">
        <v>0</v>
      </c>
      <c r="AF93" s="26"/>
      <c r="AG93">
        <f t="shared" si="5"/>
        <v>13.8914826456</v>
      </c>
      <c r="AI93" s="75">
        <f>PXIL!M93</f>
        <v>0</v>
      </c>
      <c r="AJ93" s="75">
        <f>PXIL!S93</f>
        <v>0</v>
      </c>
      <c r="AK93" s="75">
        <f>RTM_IEX!M93</f>
        <v>3.18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14.446417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4.24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0.1644404696</v>
      </c>
      <c r="AD94">
        <f t="shared" si="4"/>
        <v>18.5219765304</v>
      </c>
      <c r="AE94">
        <v>0</v>
      </c>
      <c r="AF94" s="26"/>
      <c r="AG94">
        <f t="shared" si="5"/>
        <v>18.5219765304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3.08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0.15423246960000003</v>
      </c>
      <c r="AD95">
        <f t="shared" si="4"/>
        <v>17.372184530400002</v>
      </c>
      <c r="AE95">
        <v>0</v>
      </c>
      <c r="AF95" s="26"/>
      <c r="AG95">
        <f t="shared" si="5"/>
        <v>17.372184530400002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2.12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0.14578446960000002</v>
      </c>
      <c r="AD96">
        <f t="shared" si="4"/>
        <v>16.420632530400002</v>
      </c>
      <c r="AE96">
        <v>0</v>
      </c>
      <c r="AF96" s="26"/>
      <c r="AG96">
        <f t="shared" si="5"/>
        <v>16.420632530400002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0.15088846960000002</v>
      </c>
      <c r="AD97">
        <f t="shared" si="4"/>
        <v>16.995528530399998</v>
      </c>
      <c r="AE97">
        <v>0</v>
      </c>
      <c r="AF97" s="26"/>
      <c r="AG97">
        <f t="shared" si="5"/>
        <v>16.995528530399998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14.446417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1.73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0.1423524696</v>
      </c>
      <c r="AD98">
        <f t="shared" si="4"/>
        <v>16.034064530400002</v>
      </c>
      <c r="AE98">
        <v>0</v>
      </c>
      <c r="AF98" s="26"/>
      <c r="AG98">
        <f t="shared" si="5"/>
        <v>16.034064530400002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0.2877965042500007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0.12589750000000002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4.0625552374000005E-3</v>
      </c>
      <c r="AD99">
        <f t="shared" si="6"/>
        <v>0.45759144901260013</v>
      </c>
      <c r="AE99">
        <f t="shared" ref="AE99:AR99" si="8">SUM(AE3:AE98)/4000</f>
        <v>0</v>
      </c>
      <c r="AG99">
        <f t="shared" si="8"/>
        <v>0.45759144901260013</v>
      </c>
      <c r="AI99">
        <f t="shared" si="8"/>
        <v>0</v>
      </c>
      <c r="AJ99">
        <f t="shared" si="8"/>
        <v>0</v>
      </c>
      <c r="AK99">
        <f t="shared" si="8"/>
        <v>4.796000000000001E-2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44857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120</v>
      </c>
      <c r="C3" s="16">
        <f>'[1]23'!C5</f>
        <v>0</v>
      </c>
      <c r="D3" s="16">
        <f>'[1]23'!D5</f>
        <v>203</v>
      </c>
      <c r="E3" s="16">
        <f>'[1]23'!E5</f>
        <v>0</v>
      </c>
      <c r="F3" s="15">
        <f>SUM(B3:E3)</f>
        <v>323</v>
      </c>
      <c r="G3" s="15">
        <f>'[1]23'!H5</f>
        <v>-0.5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'[1]23'!B6</f>
        <v>120</v>
      </c>
      <c r="C4" s="16">
        <f>'[1]23'!C6</f>
        <v>0</v>
      </c>
      <c r="D4" s="16">
        <f>'[1]23'!D6</f>
        <v>203</v>
      </c>
      <c r="E4" s="16">
        <f>'[1]23'!E6</f>
        <v>0</v>
      </c>
      <c r="F4" s="15">
        <f>SUM(B4:E4)</f>
        <v>323</v>
      </c>
      <c r="G4" s="15">
        <f>'[1]23'!H6</f>
        <v>-0.5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'[1]23'!B7</f>
        <v>120</v>
      </c>
      <c r="C5" s="16">
        <f>'[1]23'!C7</f>
        <v>0</v>
      </c>
      <c r="D5" s="16">
        <f>'[1]23'!D7</f>
        <v>203</v>
      </c>
      <c r="E5" s="16">
        <f>'[1]23'!E7</f>
        <v>0</v>
      </c>
      <c r="F5" s="15">
        <f t="shared" ref="F5:F68" si="6">SUM(B5:E5)</f>
        <v>323</v>
      </c>
      <c r="G5" s="15">
        <f>'[1]23'!H7</f>
        <v>-0.5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'[1]23'!B8</f>
        <v>120</v>
      </c>
      <c r="C6" s="16">
        <f>'[1]23'!C8</f>
        <v>0</v>
      </c>
      <c r="D6" s="16">
        <f>'[1]23'!D8</f>
        <v>203</v>
      </c>
      <c r="E6" s="16">
        <f>'[1]23'!E8</f>
        <v>0</v>
      </c>
      <c r="F6" s="15">
        <f t="shared" si="6"/>
        <v>323</v>
      </c>
      <c r="G6" s="15">
        <f>'[1]23'!H8</f>
        <v>-0.5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'[1]23'!B9</f>
        <v>120</v>
      </c>
      <c r="C7" s="16">
        <f>'[1]23'!C9</f>
        <v>0</v>
      </c>
      <c r="D7" s="16">
        <f>'[1]23'!D9</f>
        <v>203</v>
      </c>
      <c r="E7" s="16">
        <f>'[1]23'!E9</f>
        <v>0</v>
      </c>
      <c r="F7" s="15">
        <f t="shared" si="6"/>
        <v>323</v>
      </c>
      <c r="G7" s="15">
        <f>'[1]23'!H9</f>
        <v>-0.5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'[1]23'!B10</f>
        <v>120</v>
      </c>
      <c r="C8" s="16">
        <f>'[1]23'!C10</f>
        <v>0</v>
      </c>
      <c r="D8" s="16">
        <f>'[1]23'!D10</f>
        <v>203</v>
      </c>
      <c r="E8" s="16">
        <f>'[1]23'!E10</f>
        <v>0</v>
      </c>
      <c r="F8" s="15">
        <f t="shared" si="6"/>
        <v>323</v>
      </c>
      <c r="G8" s="15">
        <f>'[1]23'!H10</f>
        <v>-0.5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'[1]23'!B11</f>
        <v>120</v>
      </c>
      <c r="C9" s="16">
        <f>'[1]23'!C11</f>
        <v>0</v>
      </c>
      <c r="D9" s="16">
        <f>'[1]23'!D11</f>
        <v>203</v>
      </c>
      <c r="E9" s="16">
        <f>'[1]23'!E11</f>
        <v>0</v>
      </c>
      <c r="F9" s="15">
        <f t="shared" si="6"/>
        <v>323</v>
      </c>
      <c r="G9" s="15">
        <f>'[1]23'!H11</f>
        <v>-0.5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'[1]23'!B12</f>
        <v>120</v>
      </c>
      <c r="C10" s="16">
        <f>'[1]23'!C12</f>
        <v>0</v>
      </c>
      <c r="D10" s="16">
        <f>'[1]23'!D12</f>
        <v>203</v>
      </c>
      <c r="E10" s="16">
        <f>'[1]23'!E12</f>
        <v>0</v>
      </c>
      <c r="F10" s="15">
        <f t="shared" si="6"/>
        <v>323</v>
      </c>
      <c r="G10" s="15">
        <f>'[1]23'!H12</f>
        <v>-0.5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'[1]23'!B13</f>
        <v>120</v>
      </c>
      <c r="C11" s="16">
        <f>'[1]23'!C13</f>
        <v>0</v>
      </c>
      <c r="D11" s="16">
        <f>'[1]23'!D13</f>
        <v>203</v>
      </c>
      <c r="E11" s="16">
        <f>'[1]23'!E13</f>
        <v>0</v>
      </c>
      <c r="F11" s="15">
        <f t="shared" si="6"/>
        <v>323</v>
      </c>
      <c r="G11" s="15">
        <f>'[1]23'!H13</f>
        <v>-0.5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'[1]23'!B14</f>
        <v>120</v>
      </c>
      <c r="C12" s="16">
        <f>'[1]23'!C14</f>
        <v>0</v>
      </c>
      <c r="D12" s="16">
        <f>'[1]23'!D14</f>
        <v>203</v>
      </c>
      <c r="E12" s="16">
        <f>'[1]23'!E14</f>
        <v>0</v>
      </c>
      <c r="F12" s="15">
        <f t="shared" si="6"/>
        <v>323</v>
      </c>
      <c r="G12" s="15">
        <f>'[1]23'!H14</f>
        <v>-0.5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'[1]23'!B15</f>
        <v>120</v>
      </c>
      <c r="C13" s="16">
        <f>'[1]23'!C15</f>
        <v>0</v>
      </c>
      <c r="D13" s="16">
        <f>'[1]23'!D15</f>
        <v>203</v>
      </c>
      <c r="E13" s="16">
        <f>'[1]23'!E15</f>
        <v>0</v>
      </c>
      <c r="F13" s="15">
        <f t="shared" si="6"/>
        <v>323</v>
      </c>
      <c r="G13" s="15">
        <f>'[1]23'!H15</f>
        <v>-0.5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'[1]23'!B16</f>
        <v>120</v>
      </c>
      <c r="C14" s="16">
        <f>'[1]23'!C16</f>
        <v>0</v>
      </c>
      <c r="D14" s="16">
        <f>'[1]23'!D16</f>
        <v>203</v>
      </c>
      <c r="E14" s="16">
        <f>'[1]23'!E16</f>
        <v>0</v>
      </c>
      <c r="F14" s="15">
        <f t="shared" si="6"/>
        <v>323</v>
      </c>
      <c r="G14" s="15">
        <f>'[1]23'!H16</f>
        <v>-0.5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'[1]23'!B17</f>
        <v>120</v>
      </c>
      <c r="C15" s="16">
        <f>'[1]23'!C17</f>
        <v>0</v>
      </c>
      <c r="D15" s="16">
        <f>'[1]23'!D17</f>
        <v>203</v>
      </c>
      <c r="E15" s="16">
        <f>'[1]23'!E17</f>
        <v>0</v>
      </c>
      <c r="F15" s="15">
        <f t="shared" si="6"/>
        <v>323</v>
      </c>
      <c r="G15" s="15">
        <f>'[1]23'!H17</f>
        <v>-0.5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'[1]23'!B18</f>
        <v>120</v>
      </c>
      <c r="C16" s="16">
        <f>'[1]23'!C18</f>
        <v>0</v>
      </c>
      <c r="D16" s="16">
        <f>'[1]23'!D18</f>
        <v>203</v>
      </c>
      <c r="E16" s="16">
        <f>'[1]23'!E18</f>
        <v>0</v>
      </c>
      <c r="F16" s="15">
        <f t="shared" si="6"/>
        <v>323</v>
      </c>
      <c r="G16" s="15">
        <f>'[1]23'!H18</f>
        <v>-0.5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'[1]23'!B19</f>
        <v>120</v>
      </c>
      <c r="C17" s="16">
        <f>'[1]23'!C19</f>
        <v>0</v>
      </c>
      <c r="D17" s="16">
        <f>'[1]23'!D19</f>
        <v>203</v>
      </c>
      <c r="E17" s="16">
        <f>'[1]23'!E19</f>
        <v>0</v>
      </c>
      <c r="F17" s="15">
        <f t="shared" si="6"/>
        <v>323</v>
      </c>
      <c r="G17" s="15">
        <f>'[1]23'!H19</f>
        <v>-0.5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'[1]23'!B20</f>
        <v>120</v>
      </c>
      <c r="C18" s="16">
        <f>'[1]23'!C20</f>
        <v>0</v>
      </c>
      <c r="D18" s="16">
        <f>'[1]23'!D20</f>
        <v>203</v>
      </c>
      <c r="E18" s="16">
        <f>'[1]23'!E20</f>
        <v>0</v>
      </c>
      <c r="F18" s="15">
        <f t="shared" si="6"/>
        <v>323</v>
      </c>
      <c r="G18" s="15">
        <f>'[1]23'!H20</f>
        <v>-0.5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'[1]23'!B21</f>
        <v>120</v>
      </c>
      <c r="C19" s="16">
        <f>'[1]23'!C21</f>
        <v>0</v>
      </c>
      <c r="D19" s="16">
        <f>'[1]23'!D21</f>
        <v>203</v>
      </c>
      <c r="E19" s="16">
        <f>'[1]23'!E21</f>
        <v>0</v>
      </c>
      <c r="F19" s="15">
        <f t="shared" si="6"/>
        <v>323</v>
      </c>
      <c r="G19" s="15">
        <f>'[1]23'!H21</f>
        <v>-0.5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'[1]23'!B22</f>
        <v>120</v>
      </c>
      <c r="C20" s="16">
        <f>'[1]23'!C22</f>
        <v>0</v>
      </c>
      <c r="D20" s="16">
        <f>'[1]23'!D22</f>
        <v>203</v>
      </c>
      <c r="E20" s="16">
        <f>'[1]23'!E22</f>
        <v>0</v>
      </c>
      <c r="F20" s="15">
        <f t="shared" si="6"/>
        <v>323</v>
      </c>
      <c r="G20" s="15">
        <f>'[1]23'!H22</f>
        <v>-0.5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'[1]23'!B23</f>
        <v>120</v>
      </c>
      <c r="C21" s="16">
        <f>'[1]23'!C23</f>
        <v>0</v>
      </c>
      <c r="D21" s="16">
        <f>'[1]23'!D23</f>
        <v>203</v>
      </c>
      <c r="E21" s="16">
        <f>'[1]23'!E23</f>
        <v>0</v>
      </c>
      <c r="F21" s="15">
        <f t="shared" si="6"/>
        <v>323</v>
      </c>
      <c r="G21" s="15">
        <f>'[1]23'!H23</f>
        <v>-0.5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'[1]23'!B24</f>
        <v>120</v>
      </c>
      <c r="C22" s="16">
        <f>'[1]23'!C24</f>
        <v>0</v>
      </c>
      <c r="D22" s="16">
        <f>'[1]23'!D24</f>
        <v>203</v>
      </c>
      <c r="E22" s="16">
        <f>'[1]23'!E24</f>
        <v>0</v>
      </c>
      <c r="F22" s="15">
        <f t="shared" si="6"/>
        <v>323</v>
      </c>
      <c r="G22" s="15">
        <f>'[1]23'!H24</f>
        <v>-0.5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'[1]23'!B25</f>
        <v>120</v>
      </c>
      <c r="C23" s="16">
        <f>'[1]23'!C25</f>
        <v>0</v>
      </c>
      <c r="D23" s="16">
        <f>'[1]23'!D25</f>
        <v>203</v>
      </c>
      <c r="E23" s="16">
        <f>'[1]23'!E25</f>
        <v>0</v>
      </c>
      <c r="F23" s="15">
        <f t="shared" si="6"/>
        <v>323</v>
      </c>
      <c r="G23" s="15">
        <f>'[1]23'!H25</f>
        <v>-0.5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'[1]23'!B26</f>
        <v>120</v>
      </c>
      <c r="C24" s="16">
        <f>'[1]23'!C26</f>
        <v>0</v>
      </c>
      <c r="D24" s="16">
        <f>'[1]23'!D26</f>
        <v>203</v>
      </c>
      <c r="E24" s="16">
        <f>'[1]23'!E26</f>
        <v>0</v>
      </c>
      <c r="F24" s="15">
        <f t="shared" si="6"/>
        <v>323</v>
      </c>
      <c r="G24" s="15">
        <f>'[1]23'!H26</f>
        <v>-0.5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'[1]23'!B27</f>
        <v>120</v>
      </c>
      <c r="C25" s="16">
        <f>'[1]23'!C27</f>
        <v>0</v>
      </c>
      <c r="D25" s="16">
        <f>'[1]23'!D27</f>
        <v>203</v>
      </c>
      <c r="E25" s="16">
        <f>'[1]23'!E27</f>
        <v>0</v>
      </c>
      <c r="F25" s="15">
        <f t="shared" si="6"/>
        <v>323</v>
      </c>
      <c r="G25" s="15">
        <f>'[1]23'!H27</f>
        <v>-0.5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'[1]23'!B28</f>
        <v>120</v>
      </c>
      <c r="C26" s="16">
        <f>'[1]23'!C28</f>
        <v>0</v>
      </c>
      <c r="D26" s="16">
        <f>'[1]23'!D28</f>
        <v>203</v>
      </c>
      <c r="E26" s="16">
        <f>'[1]23'!E28</f>
        <v>0</v>
      </c>
      <c r="F26" s="15">
        <f t="shared" si="6"/>
        <v>323</v>
      </c>
      <c r="G26" s="15">
        <f>'[1]23'!H28</f>
        <v>-0.5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'[1]23'!B29</f>
        <v>120</v>
      </c>
      <c r="C27" s="16">
        <f>'[1]23'!C29</f>
        <v>0</v>
      </c>
      <c r="D27" s="16">
        <f>'[1]23'!D29</f>
        <v>203</v>
      </c>
      <c r="E27" s="16">
        <f>'[1]23'!E29</f>
        <v>0</v>
      </c>
      <c r="F27" s="15">
        <f t="shared" si="6"/>
        <v>323</v>
      </c>
      <c r="G27" s="15">
        <f>'[1]23'!H29</f>
        <v>-0.5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'[1]23'!B30</f>
        <v>120</v>
      </c>
      <c r="C28" s="16">
        <f>'[1]23'!C30</f>
        <v>0</v>
      </c>
      <c r="D28" s="16">
        <f>'[1]23'!D30</f>
        <v>203</v>
      </c>
      <c r="E28" s="16">
        <f>'[1]23'!E30</f>
        <v>0</v>
      </c>
      <c r="F28" s="15">
        <f t="shared" si="6"/>
        <v>323</v>
      </c>
      <c r="G28" s="15">
        <f>'[1]23'!H30</f>
        <v>-0.5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'[1]23'!B31</f>
        <v>120</v>
      </c>
      <c r="C29" s="16">
        <f>'[1]23'!C31</f>
        <v>0</v>
      </c>
      <c r="D29" s="16">
        <f>'[1]23'!D31</f>
        <v>203</v>
      </c>
      <c r="E29" s="16">
        <f>'[1]23'!E31</f>
        <v>0</v>
      </c>
      <c r="F29" s="15">
        <f t="shared" si="6"/>
        <v>323</v>
      </c>
      <c r="G29" s="15">
        <f>'[1]23'!H31</f>
        <v>-0.5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'[1]23'!B32</f>
        <v>120</v>
      </c>
      <c r="C30" s="16">
        <f>'[1]23'!C32</f>
        <v>0</v>
      </c>
      <c r="D30" s="16">
        <f>'[1]23'!D32</f>
        <v>203</v>
      </c>
      <c r="E30" s="16">
        <f>'[1]23'!E32</f>
        <v>0</v>
      </c>
      <c r="F30" s="15">
        <f t="shared" si="6"/>
        <v>323</v>
      </c>
      <c r="G30" s="15">
        <f>'[1]23'!H32</f>
        <v>-0.5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'[1]23'!B33</f>
        <v>120</v>
      </c>
      <c r="C31" s="16">
        <f>'[1]23'!C33</f>
        <v>0</v>
      </c>
      <c r="D31" s="16">
        <f>'[1]23'!D33</f>
        <v>203</v>
      </c>
      <c r="E31" s="16">
        <f>'[1]23'!E33</f>
        <v>0</v>
      </c>
      <c r="F31" s="15">
        <f t="shared" si="6"/>
        <v>323</v>
      </c>
      <c r="G31" s="15">
        <f>'[1]23'!H33</f>
        <v>-0.5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'[1]23'!B34</f>
        <v>120</v>
      </c>
      <c r="C32" s="16">
        <f>'[1]23'!C34</f>
        <v>0</v>
      </c>
      <c r="D32" s="16">
        <f>'[1]23'!D34</f>
        <v>203</v>
      </c>
      <c r="E32" s="16">
        <f>'[1]23'!E34</f>
        <v>0</v>
      </c>
      <c r="F32" s="15">
        <f t="shared" si="6"/>
        <v>323</v>
      </c>
      <c r="G32" s="15">
        <f>'[1]23'!H34</f>
        <v>-0.5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'[1]23'!B35</f>
        <v>120</v>
      </c>
      <c r="C33" s="16">
        <f>'[1]23'!C35</f>
        <v>0</v>
      </c>
      <c r="D33" s="16">
        <f>'[1]23'!D35</f>
        <v>203</v>
      </c>
      <c r="E33" s="16">
        <f>'[1]23'!E35</f>
        <v>0</v>
      </c>
      <c r="F33" s="15">
        <f t="shared" si="6"/>
        <v>323</v>
      </c>
      <c r="G33" s="15">
        <f>'[1]23'!H35</f>
        <v>-0.5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'[1]23'!B36</f>
        <v>120</v>
      </c>
      <c r="C34" s="16">
        <f>'[1]23'!C36</f>
        <v>0</v>
      </c>
      <c r="D34" s="16">
        <f>'[1]23'!D36</f>
        <v>203</v>
      </c>
      <c r="E34" s="16">
        <f>'[1]23'!E36</f>
        <v>0</v>
      </c>
      <c r="F34" s="15">
        <f t="shared" si="6"/>
        <v>323</v>
      </c>
      <c r="G34" s="15">
        <f>'[1]23'!H36</f>
        <v>-0.5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'[1]23'!B37</f>
        <v>120</v>
      </c>
      <c r="C35" s="16">
        <f>'[1]23'!C37</f>
        <v>0</v>
      </c>
      <c r="D35" s="16">
        <f>'[1]23'!D37</f>
        <v>203</v>
      </c>
      <c r="E35" s="16">
        <f>'[1]23'!E37</f>
        <v>0</v>
      </c>
      <c r="F35" s="15">
        <f t="shared" si="6"/>
        <v>323</v>
      </c>
      <c r="G35" s="15">
        <f>'[1]23'!H37</f>
        <v>-0.5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'[1]23'!B38</f>
        <v>120</v>
      </c>
      <c r="C36" s="16">
        <f>'[1]23'!C38</f>
        <v>0</v>
      </c>
      <c r="D36" s="16">
        <f>'[1]23'!D38</f>
        <v>203</v>
      </c>
      <c r="E36" s="16">
        <f>'[1]23'!E38</f>
        <v>0</v>
      </c>
      <c r="F36" s="15">
        <f t="shared" si="6"/>
        <v>323</v>
      </c>
      <c r="G36" s="15">
        <f>'[1]23'!H38</f>
        <v>-0.5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'[1]23'!B39</f>
        <v>120</v>
      </c>
      <c r="C37" s="16">
        <f>'[1]23'!C39</f>
        <v>0</v>
      </c>
      <c r="D37" s="16">
        <f>'[1]23'!D39</f>
        <v>203</v>
      </c>
      <c r="E37" s="16">
        <f>'[1]23'!E39</f>
        <v>0</v>
      </c>
      <c r="F37" s="15">
        <f t="shared" si="6"/>
        <v>323</v>
      </c>
      <c r="G37" s="15">
        <f>'[1]23'!H39</f>
        <v>-0.5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'[1]23'!B40</f>
        <v>120</v>
      </c>
      <c r="C38" s="16">
        <f>'[1]23'!C40</f>
        <v>0</v>
      </c>
      <c r="D38" s="16">
        <f>'[1]23'!D40</f>
        <v>203</v>
      </c>
      <c r="E38" s="16">
        <f>'[1]23'!E40</f>
        <v>0</v>
      </c>
      <c r="F38" s="15">
        <f t="shared" si="6"/>
        <v>323</v>
      </c>
      <c r="G38" s="15">
        <f>'[1]23'!H40</f>
        <v>-0.5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'[1]23'!B41</f>
        <v>120</v>
      </c>
      <c r="C39" s="16">
        <f>'[1]23'!C41</f>
        <v>0</v>
      </c>
      <c r="D39" s="16">
        <f>'[1]23'!D41</f>
        <v>203</v>
      </c>
      <c r="E39" s="16">
        <f>'[1]23'!E41</f>
        <v>0</v>
      </c>
      <c r="F39" s="15">
        <f t="shared" si="6"/>
        <v>323</v>
      </c>
      <c r="G39" s="15">
        <f>'[1]23'!H41</f>
        <v>-0.5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'[1]23'!B42</f>
        <v>120</v>
      </c>
      <c r="C40" s="16">
        <f>'[1]23'!C42</f>
        <v>0</v>
      </c>
      <c r="D40" s="16">
        <f>'[1]23'!D42</f>
        <v>203</v>
      </c>
      <c r="E40" s="16">
        <f>'[1]23'!E42</f>
        <v>0</v>
      </c>
      <c r="F40" s="15">
        <f t="shared" si="6"/>
        <v>323</v>
      </c>
      <c r="G40" s="15">
        <f>'[1]23'!H42</f>
        <v>-0.5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'[1]23'!B43</f>
        <v>120</v>
      </c>
      <c r="C41" s="16">
        <f>'[1]23'!C43</f>
        <v>0</v>
      </c>
      <c r="D41" s="16">
        <f>'[1]23'!D43</f>
        <v>203</v>
      </c>
      <c r="E41" s="16">
        <f>'[1]23'!E43</f>
        <v>0</v>
      </c>
      <c r="F41" s="15">
        <f t="shared" si="6"/>
        <v>323</v>
      </c>
      <c r="G41" s="15">
        <f>'[1]23'!H43</f>
        <v>-0.5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'[1]23'!B44</f>
        <v>120</v>
      </c>
      <c r="C42" s="16">
        <f>'[1]23'!C44</f>
        <v>0</v>
      </c>
      <c r="D42" s="16">
        <f>'[1]23'!D44</f>
        <v>203</v>
      </c>
      <c r="E42" s="16">
        <f>'[1]23'!E44</f>
        <v>0</v>
      </c>
      <c r="F42" s="15">
        <f t="shared" si="6"/>
        <v>323</v>
      </c>
      <c r="G42" s="15">
        <f>'[1]23'!H44</f>
        <v>-0.5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'[1]23'!B45</f>
        <v>120</v>
      </c>
      <c r="C43" s="16">
        <f>'[1]23'!C45</f>
        <v>0</v>
      </c>
      <c r="D43" s="16">
        <f>'[1]23'!D45</f>
        <v>203</v>
      </c>
      <c r="E43" s="16">
        <f>'[1]23'!E45</f>
        <v>0</v>
      </c>
      <c r="F43" s="15">
        <f t="shared" si="6"/>
        <v>323</v>
      </c>
      <c r="G43" s="15">
        <f>'[1]23'!H45</f>
        <v>-0.5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'[1]23'!B46</f>
        <v>120</v>
      </c>
      <c r="C44" s="16">
        <f>'[1]23'!C46</f>
        <v>0</v>
      </c>
      <c r="D44" s="16">
        <f>'[1]23'!D46</f>
        <v>203</v>
      </c>
      <c r="E44" s="16">
        <f>'[1]23'!E46</f>
        <v>0</v>
      </c>
      <c r="F44" s="15">
        <f t="shared" si="6"/>
        <v>323</v>
      </c>
      <c r="G44" s="15">
        <f>'[1]23'!H46</f>
        <v>-0.5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'[1]23'!B47</f>
        <v>120</v>
      </c>
      <c r="C45" s="16">
        <f>'[1]23'!C47</f>
        <v>0</v>
      </c>
      <c r="D45" s="16">
        <f>'[1]23'!D47</f>
        <v>203</v>
      </c>
      <c r="E45" s="16">
        <f>'[1]23'!E47</f>
        <v>0</v>
      </c>
      <c r="F45" s="15">
        <f t="shared" si="6"/>
        <v>323</v>
      </c>
      <c r="G45" s="15">
        <f>'[1]23'!H47</f>
        <v>-0.5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'[1]23'!B48</f>
        <v>120</v>
      </c>
      <c r="C46" s="16">
        <f>'[1]23'!C48</f>
        <v>0</v>
      </c>
      <c r="D46" s="16">
        <f>'[1]23'!D48</f>
        <v>203</v>
      </c>
      <c r="E46" s="16">
        <f>'[1]23'!E48</f>
        <v>0</v>
      </c>
      <c r="F46" s="15">
        <f t="shared" si="6"/>
        <v>323</v>
      </c>
      <c r="G46" s="15">
        <f>'[1]23'!H48</f>
        <v>-0.5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'[1]23'!B49</f>
        <v>120</v>
      </c>
      <c r="C47" s="16">
        <f>'[1]23'!C49</f>
        <v>0</v>
      </c>
      <c r="D47" s="16">
        <f>'[1]23'!D49</f>
        <v>203</v>
      </c>
      <c r="E47" s="16">
        <f>'[1]23'!E49</f>
        <v>0</v>
      </c>
      <c r="F47" s="15">
        <f t="shared" si="6"/>
        <v>323</v>
      </c>
      <c r="G47" s="15">
        <f>'[1]23'!H49</f>
        <v>-0.5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'[1]23'!B50</f>
        <v>120</v>
      </c>
      <c r="C48" s="16">
        <f>'[1]23'!C50</f>
        <v>0</v>
      </c>
      <c r="D48" s="16">
        <f>'[1]23'!D50</f>
        <v>203</v>
      </c>
      <c r="E48" s="16">
        <f>'[1]23'!E50</f>
        <v>0</v>
      </c>
      <c r="F48" s="15">
        <f t="shared" si="6"/>
        <v>323</v>
      </c>
      <c r="G48" s="15">
        <f>'[1]23'!H50</f>
        <v>-0.5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'[1]23'!B51</f>
        <v>120</v>
      </c>
      <c r="C49" s="16">
        <f>'[1]23'!C51</f>
        <v>0</v>
      </c>
      <c r="D49" s="16">
        <f>'[1]23'!D51</f>
        <v>203</v>
      </c>
      <c r="E49" s="16">
        <f>'[1]23'!E51</f>
        <v>0</v>
      </c>
      <c r="F49" s="15">
        <f t="shared" si="6"/>
        <v>323</v>
      </c>
      <c r="G49" s="15">
        <f>'[1]23'!H51</f>
        <v>-0.5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'[1]23'!B52</f>
        <v>120</v>
      </c>
      <c r="C50" s="16">
        <f>'[1]23'!C52</f>
        <v>0</v>
      </c>
      <c r="D50" s="16">
        <f>'[1]23'!D52</f>
        <v>203</v>
      </c>
      <c r="E50" s="16">
        <f>'[1]23'!E52</f>
        <v>0</v>
      </c>
      <c r="F50" s="15">
        <f t="shared" si="6"/>
        <v>323</v>
      </c>
      <c r="G50" s="15">
        <f>'[1]23'!H52</f>
        <v>-0.5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'[1]23'!B53</f>
        <v>120</v>
      </c>
      <c r="C51" s="16">
        <f>'[1]23'!C53</f>
        <v>0</v>
      </c>
      <c r="D51" s="16">
        <f>'[1]23'!D53</f>
        <v>203</v>
      </c>
      <c r="E51" s="16">
        <f>'[1]23'!E53</f>
        <v>0</v>
      </c>
      <c r="F51" s="15">
        <f t="shared" si="6"/>
        <v>323</v>
      </c>
      <c r="G51" s="15">
        <f>'[1]23'!H53</f>
        <v>-0.5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'[1]23'!B54</f>
        <v>120</v>
      </c>
      <c r="C52" s="16">
        <f>'[1]23'!C54</f>
        <v>0</v>
      </c>
      <c r="D52" s="16">
        <f>'[1]23'!D54</f>
        <v>203</v>
      </c>
      <c r="E52" s="16">
        <f>'[1]23'!E54</f>
        <v>0</v>
      </c>
      <c r="F52" s="15">
        <f t="shared" si="6"/>
        <v>323</v>
      </c>
      <c r="G52" s="15">
        <f>'[1]23'!H54</f>
        <v>-0.5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'[1]23'!B55</f>
        <v>120</v>
      </c>
      <c r="C53" s="16">
        <f>'[1]23'!C55</f>
        <v>0</v>
      </c>
      <c r="D53" s="16">
        <f>'[1]23'!D55</f>
        <v>203</v>
      </c>
      <c r="E53" s="16">
        <f>'[1]23'!E55</f>
        <v>0</v>
      </c>
      <c r="F53" s="15">
        <f t="shared" si="6"/>
        <v>323</v>
      </c>
      <c r="G53" s="15">
        <f>'[1]23'!H55</f>
        <v>-0.5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'[1]23'!B56</f>
        <v>120</v>
      </c>
      <c r="C54" s="16">
        <f>'[1]23'!C56</f>
        <v>0</v>
      </c>
      <c r="D54" s="16">
        <f>'[1]23'!D56</f>
        <v>203</v>
      </c>
      <c r="E54" s="16">
        <f>'[1]23'!E56</f>
        <v>0</v>
      </c>
      <c r="F54" s="15">
        <f t="shared" si="6"/>
        <v>323</v>
      </c>
      <c r="G54" s="15">
        <f>'[1]23'!H56</f>
        <v>-0.5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'[1]23'!B57</f>
        <v>120</v>
      </c>
      <c r="C55" s="16">
        <f>'[1]23'!C57</f>
        <v>0</v>
      </c>
      <c r="D55" s="16">
        <f>'[1]23'!D57</f>
        <v>203</v>
      </c>
      <c r="E55" s="16">
        <f>'[1]23'!E57</f>
        <v>0</v>
      </c>
      <c r="F55" s="15">
        <f t="shared" si="6"/>
        <v>323</v>
      </c>
      <c r="G55" s="15">
        <f>'[1]23'!H57</f>
        <v>-0.5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'[1]23'!B58</f>
        <v>120</v>
      </c>
      <c r="C56" s="16">
        <f>'[1]23'!C58</f>
        <v>0</v>
      </c>
      <c r="D56" s="16">
        <f>'[1]23'!D58</f>
        <v>203</v>
      </c>
      <c r="E56" s="16">
        <f>'[1]23'!E58</f>
        <v>0</v>
      </c>
      <c r="F56" s="15">
        <f t="shared" si="6"/>
        <v>323</v>
      </c>
      <c r="G56" s="15">
        <f>'[1]23'!H58</f>
        <v>-0.5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'[1]23'!B59</f>
        <v>120</v>
      </c>
      <c r="C57" s="16">
        <f>'[1]23'!C59</f>
        <v>0</v>
      </c>
      <c r="D57" s="16">
        <f>'[1]23'!D59</f>
        <v>203</v>
      </c>
      <c r="E57" s="16">
        <f>'[1]23'!E59</f>
        <v>0</v>
      </c>
      <c r="F57" s="15">
        <f t="shared" si="6"/>
        <v>323</v>
      </c>
      <c r="G57" s="15">
        <f>'[1]23'!H59</f>
        <v>-0.5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'[1]23'!B60</f>
        <v>120</v>
      </c>
      <c r="C58" s="16">
        <f>'[1]23'!C60</f>
        <v>0</v>
      </c>
      <c r="D58" s="16">
        <f>'[1]23'!D60</f>
        <v>203</v>
      </c>
      <c r="E58" s="16">
        <f>'[1]23'!E60</f>
        <v>0</v>
      </c>
      <c r="F58" s="15">
        <f t="shared" si="6"/>
        <v>323</v>
      </c>
      <c r="G58" s="15">
        <f>'[1]23'!H60</f>
        <v>-0.5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'[1]23'!B61</f>
        <v>120</v>
      </c>
      <c r="C59" s="16">
        <f>'[1]23'!C61</f>
        <v>0</v>
      </c>
      <c r="D59" s="16">
        <f>'[1]23'!D61</f>
        <v>203</v>
      </c>
      <c r="E59" s="16">
        <f>'[1]23'!E61</f>
        <v>0</v>
      </c>
      <c r="F59" s="15">
        <f t="shared" si="6"/>
        <v>323</v>
      </c>
      <c r="G59" s="15">
        <f>'[1]23'!H61</f>
        <v>-0.5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'[1]23'!B62</f>
        <v>120</v>
      </c>
      <c r="C60" s="16">
        <f>'[1]23'!C62</f>
        <v>0</v>
      </c>
      <c r="D60" s="16">
        <f>'[1]23'!D62</f>
        <v>203</v>
      </c>
      <c r="E60" s="16">
        <f>'[1]23'!E62</f>
        <v>0</v>
      </c>
      <c r="F60" s="15">
        <f t="shared" si="6"/>
        <v>323</v>
      </c>
      <c r="G60" s="15">
        <f>'[1]23'!H62</f>
        <v>-0.5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'[1]23'!B63</f>
        <v>120</v>
      </c>
      <c r="C61" s="16">
        <f>'[1]23'!C63</f>
        <v>0</v>
      </c>
      <c r="D61" s="16">
        <f>'[1]23'!D63</f>
        <v>203</v>
      </c>
      <c r="E61" s="16">
        <f>'[1]23'!E63</f>
        <v>0</v>
      </c>
      <c r="F61" s="15">
        <f t="shared" si="6"/>
        <v>323</v>
      </c>
      <c r="G61" s="15">
        <f>'[1]23'!H63</f>
        <v>-0.5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'[1]23'!B64</f>
        <v>120</v>
      </c>
      <c r="C62" s="16">
        <f>'[1]23'!C64</f>
        <v>0</v>
      </c>
      <c r="D62" s="16">
        <f>'[1]23'!D64</f>
        <v>203</v>
      </c>
      <c r="E62" s="16">
        <f>'[1]23'!E64</f>
        <v>0</v>
      </c>
      <c r="F62" s="15">
        <f t="shared" si="6"/>
        <v>323</v>
      </c>
      <c r="G62" s="15">
        <f>'[1]23'!H64</f>
        <v>-0.5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'[1]23'!B65</f>
        <v>120</v>
      </c>
      <c r="C63" s="16">
        <f>'[1]23'!C65</f>
        <v>0</v>
      </c>
      <c r="D63" s="16">
        <f>'[1]23'!D65</f>
        <v>203</v>
      </c>
      <c r="E63" s="16">
        <f>'[1]23'!E65</f>
        <v>0</v>
      </c>
      <c r="F63" s="15">
        <f t="shared" si="6"/>
        <v>323</v>
      </c>
      <c r="G63" s="15">
        <f>'[1]23'!H65</f>
        <v>-0.5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'[1]23'!B66</f>
        <v>120</v>
      </c>
      <c r="C64" s="16">
        <f>'[1]23'!C66</f>
        <v>0</v>
      </c>
      <c r="D64" s="16">
        <f>'[1]23'!D66</f>
        <v>203</v>
      </c>
      <c r="E64" s="16">
        <f>'[1]23'!E66</f>
        <v>0</v>
      </c>
      <c r="F64" s="15">
        <f t="shared" si="6"/>
        <v>323</v>
      </c>
      <c r="G64" s="15">
        <f>'[1]23'!H66</f>
        <v>-0.5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'[1]23'!B67</f>
        <v>120</v>
      </c>
      <c r="C65" s="16">
        <f>'[1]23'!C67</f>
        <v>0</v>
      </c>
      <c r="D65" s="16">
        <f>'[1]23'!D67</f>
        <v>203</v>
      </c>
      <c r="E65" s="16">
        <f>'[1]23'!E67</f>
        <v>0</v>
      </c>
      <c r="F65" s="15">
        <f t="shared" si="6"/>
        <v>323</v>
      </c>
      <c r="G65" s="15">
        <f>'[1]23'!H67</f>
        <v>-0.5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'[1]23'!B68</f>
        <v>120</v>
      </c>
      <c r="C66" s="16">
        <f>'[1]23'!C68</f>
        <v>0</v>
      </c>
      <c r="D66" s="16">
        <f>'[1]23'!D68</f>
        <v>203</v>
      </c>
      <c r="E66" s="16">
        <f>'[1]23'!E68</f>
        <v>0</v>
      </c>
      <c r="F66" s="15">
        <f t="shared" si="6"/>
        <v>323</v>
      </c>
      <c r="G66" s="15">
        <f>'[1]23'!H68</f>
        <v>-0.5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'[1]23'!B69</f>
        <v>120</v>
      </c>
      <c r="C67" s="16">
        <f>'[1]23'!C69</f>
        <v>0</v>
      </c>
      <c r="D67" s="16">
        <f>'[1]23'!D69</f>
        <v>203</v>
      </c>
      <c r="E67" s="16">
        <f>'[1]23'!E69</f>
        <v>0</v>
      </c>
      <c r="F67" s="15">
        <f t="shared" si="6"/>
        <v>323</v>
      </c>
      <c r="G67" s="15">
        <f>'[1]23'!H69</f>
        <v>-0.5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'[1]23'!B70</f>
        <v>120</v>
      </c>
      <c r="C68" s="16">
        <f>'[1]23'!C70</f>
        <v>0</v>
      </c>
      <c r="D68" s="16">
        <f>'[1]23'!D70</f>
        <v>203</v>
      </c>
      <c r="E68" s="16">
        <f>'[1]23'!E70</f>
        <v>0</v>
      </c>
      <c r="F68" s="15">
        <f t="shared" si="6"/>
        <v>323</v>
      </c>
      <c r="G68" s="15">
        <f>'[1]23'!H70</f>
        <v>-0.5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'[1]23'!B71</f>
        <v>120</v>
      </c>
      <c r="C69" s="16">
        <f>'[1]23'!C71</f>
        <v>0</v>
      </c>
      <c r="D69" s="16">
        <f>'[1]23'!D71</f>
        <v>203</v>
      </c>
      <c r="E69" s="16">
        <f>'[1]23'!E71</f>
        <v>0</v>
      </c>
      <c r="F69" s="15">
        <f t="shared" ref="F69:F98" si="17">SUM(B69:E69)</f>
        <v>323</v>
      </c>
      <c r="G69" s="15">
        <f>'[1]23'!H71</f>
        <v>-0.5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'[1]23'!B72</f>
        <v>120</v>
      </c>
      <c r="C70" s="16">
        <f>'[1]23'!C72</f>
        <v>0</v>
      </c>
      <c r="D70" s="16">
        <f>'[1]23'!D72</f>
        <v>203</v>
      </c>
      <c r="E70" s="16">
        <f>'[1]23'!E72</f>
        <v>0</v>
      </c>
      <c r="F70" s="15">
        <f t="shared" si="17"/>
        <v>323</v>
      </c>
      <c r="G70" s="15">
        <f>'[1]23'!H72</f>
        <v>-0.5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'[1]23'!B73</f>
        <v>120</v>
      </c>
      <c r="C71" s="16">
        <f>'[1]23'!C73</f>
        <v>0</v>
      </c>
      <c r="D71" s="16">
        <f>'[1]23'!D73</f>
        <v>203</v>
      </c>
      <c r="E71" s="16">
        <f>'[1]23'!E73</f>
        <v>0</v>
      </c>
      <c r="F71" s="15">
        <f t="shared" si="17"/>
        <v>323</v>
      </c>
      <c r="G71" s="15">
        <f>'[1]23'!H73</f>
        <v>-0.5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'[1]23'!B74</f>
        <v>120</v>
      </c>
      <c r="C72" s="16">
        <f>'[1]23'!C74</f>
        <v>0</v>
      </c>
      <c r="D72" s="16">
        <f>'[1]23'!D74</f>
        <v>203</v>
      </c>
      <c r="E72" s="16">
        <f>'[1]23'!E74</f>
        <v>0</v>
      </c>
      <c r="F72" s="15">
        <f t="shared" si="17"/>
        <v>323</v>
      </c>
      <c r="G72" s="15">
        <f>'[1]23'!H74</f>
        <v>-0.5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'[1]23'!B75</f>
        <v>120</v>
      </c>
      <c r="C73" s="16">
        <f>'[1]23'!C75</f>
        <v>0</v>
      </c>
      <c r="D73" s="16">
        <f>'[1]23'!D75</f>
        <v>203</v>
      </c>
      <c r="E73" s="16">
        <f>'[1]23'!E75</f>
        <v>0</v>
      </c>
      <c r="F73" s="15">
        <f t="shared" si="17"/>
        <v>323</v>
      </c>
      <c r="G73" s="15">
        <f>'[1]23'!H75</f>
        <v>-0.5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'[1]23'!B76</f>
        <v>120</v>
      </c>
      <c r="C74" s="16">
        <f>'[1]23'!C76</f>
        <v>0</v>
      </c>
      <c r="D74" s="16">
        <f>'[1]23'!D76</f>
        <v>203</v>
      </c>
      <c r="E74" s="16">
        <f>'[1]23'!E76</f>
        <v>0</v>
      </c>
      <c r="F74" s="15">
        <f t="shared" si="17"/>
        <v>323</v>
      </c>
      <c r="G74" s="15">
        <f>'[1]23'!H76</f>
        <v>-0.5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'[1]23'!B77</f>
        <v>120</v>
      </c>
      <c r="C75" s="16">
        <f>'[1]23'!C77</f>
        <v>0</v>
      </c>
      <c r="D75" s="16">
        <f>'[1]23'!D77</f>
        <v>203</v>
      </c>
      <c r="E75" s="16">
        <f>'[1]23'!E77</f>
        <v>0</v>
      </c>
      <c r="F75" s="15">
        <f t="shared" si="17"/>
        <v>323</v>
      </c>
      <c r="G75" s="15">
        <f>'[1]23'!H77</f>
        <v>-0.5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'[1]23'!B78</f>
        <v>120</v>
      </c>
      <c r="C76" s="16">
        <f>'[1]23'!C78</f>
        <v>0</v>
      </c>
      <c r="D76" s="16">
        <f>'[1]23'!D78</f>
        <v>203</v>
      </c>
      <c r="E76" s="16">
        <f>'[1]23'!E78</f>
        <v>0</v>
      </c>
      <c r="F76" s="15">
        <f t="shared" si="17"/>
        <v>323</v>
      </c>
      <c r="G76" s="15">
        <f>'[1]23'!H78</f>
        <v>-0.5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'[1]23'!B79</f>
        <v>120</v>
      </c>
      <c r="C77" s="16">
        <f>'[1]23'!C79</f>
        <v>0</v>
      </c>
      <c r="D77" s="16">
        <f>'[1]23'!D79</f>
        <v>203</v>
      </c>
      <c r="E77" s="16">
        <f>'[1]23'!E79</f>
        <v>0</v>
      </c>
      <c r="F77" s="15">
        <f t="shared" si="17"/>
        <v>323</v>
      </c>
      <c r="G77" s="15">
        <f>'[1]23'!H79</f>
        <v>-0.5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'[1]23'!B80</f>
        <v>120</v>
      </c>
      <c r="C78" s="16">
        <f>'[1]23'!C80</f>
        <v>0</v>
      </c>
      <c r="D78" s="16">
        <f>'[1]23'!D80</f>
        <v>203</v>
      </c>
      <c r="E78" s="16">
        <f>'[1]23'!E80</f>
        <v>0</v>
      </c>
      <c r="F78" s="15">
        <f t="shared" si="17"/>
        <v>323</v>
      </c>
      <c r="G78" s="15">
        <f>'[1]23'!H80</f>
        <v>-0.5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'[1]23'!B81</f>
        <v>120</v>
      </c>
      <c r="C79" s="16">
        <f>'[1]23'!C81</f>
        <v>0</v>
      </c>
      <c r="D79" s="16">
        <f>'[1]23'!D81</f>
        <v>203</v>
      </c>
      <c r="E79" s="16">
        <f>'[1]23'!E81</f>
        <v>0</v>
      </c>
      <c r="F79" s="15">
        <f t="shared" si="17"/>
        <v>323</v>
      </c>
      <c r="G79" s="15">
        <f>'[1]23'!H81</f>
        <v>-0.5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'[1]23'!B82</f>
        <v>120</v>
      </c>
      <c r="C80" s="16">
        <f>'[1]23'!C82</f>
        <v>0</v>
      </c>
      <c r="D80" s="16">
        <f>'[1]23'!D82</f>
        <v>203</v>
      </c>
      <c r="E80" s="16">
        <f>'[1]23'!E82</f>
        <v>0</v>
      </c>
      <c r="F80" s="15">
        <f t="shared" si="17"/>
        <v>323</v>
      </c>
      <c r="G80" s="15">
        <f>'[1]23'!H82</f>
        <v>-0.5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'[1]23'!B83</f>
        <v>120</v>
      </c>
      <c r="C81" s="16">
        <f>'[1]23'!C83</f>
        <v>0</v>
      </c>
      <c r="D81" s="16">
        <f>'[1]23'!D83</f>
        <v>203</v>
      </c>
      <c r="E81" s="16">
        <f>'[1]23'!E83</f>
        <v>0</v>
      </c>
      <c r="F81" s="15">
        <f t="shared" si="17"/>
        <v>323</v>
      </c>
      <c r="G81" s="15">
        <f>'[1]23'!H83</f>
        <v>-0.5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'[1]23'!B84</f>
        <v>120</v>
      </c>
      <c r="C82" s="16">
        <f>'[1]23'!C84</f>
        <v>0</v>
      </c>
      <c r="D82" s="16">
        <f>'[1]23'!D84</f>
        <v>203</v>
      </c>
      <c r="E82" s="16">
        <f>'[1]23'!E84</f>
        <v>0</v>
      </c>
      <c r="F82" s="15">
        <f t="shared" si="17"/>
        <v>323</v>
      </c>
      <c r="G82" s="15">
        <f>'[1]23'!H84</f>
        <v>-0.5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'[1]23'!B85</f>
        <v>120</v>
      </c>
      <c r="C83" s="16">
        <f>'[1]23'!C85</f>
        <v>0</v>
      </c>
      <c r="D83" s="16">
        <f>'[1]23'!D85</f>
        <v>203</v>
      </c>
      <c r="E83" s="16">
        <f>'[1]23'!E85</f>
        <v>0</v>
      </c>
      <c r="F83" s="15">
        <f t="shared" si="17"/>
        <v>323</v>
      </c>
      <c r="G83" s="15">
        <f>'[1]23'!H85</f>
        <v>-0.5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'[1]23'!B86</f>
        <v>120</v>
      </c>
      <c r="C84" s="16">
        <f>'[1]23'!C86</f>
        <v>0</v>
      </c>
      <c r="D84" s="16">
        <f>'[1]23'!D86</f>
        <v>203</v>
      </c>
      <c r="E84" s="16">
        <f>'[1]23'!E86</f>
        <v>0</v>
      </c>
      <c r="F84" s="15">
        <f t="shared" si="17"/>
        <v>323</v>
      </c>
      <c r="G84" s="15">
        <f>'[1]23'!H86</f>
        <v>-0.5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'[1]23'!B87</f>
        <v>120</v>
      </c>
      <c r="C85" s="16">
        <f>'[1]23'!C87</f>
        <v>0</v>
      </c>
      <c r="D85" s="16">
        <f>'[1]23'!D87</f>
        <v>203</v>
      </c>
      <c r="E85" s="16">
        <f>'[1]23'!E87</f>
        <v>0</v>
      </c>
      <c r="F85" s="15">
        <f t="shared" si="17"/>
        <v>323</v>
      </c>
      <c r="G85" s="15">
        <f>'[1]23'!H87</f>
        <v>-0.5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'[1]23'!B88</f>
        <v>120</v>
      </c>
      <c r="C86" s="16">
        <f>'[1]23'!C88</f>
        <v>0</v>
      </c>
      <c r="D86" s="16">
        <f>'[1]23'!D88</f>
        <v>203</v>
      </c>
      <c r="E86" s="16">
        <f>'[1]23'!E88</f>
        <v>0</v>
      </c>
      <c r="F86" s="15">
        <f t="shared" si="17"/>
        <v>323</v>
      </c>
      <c r="G86" s="15">
        <f>'[1]23'!H88</f>
        <v>-0.5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'[1]23'!B89</f>
        <v>120</v>
      </c>
      <c r="C87" s="16">
        <f>'[1]23'!C89</f>
        <v>0</v>
      </c>
      <c r="D87" s="16">
        <f>'[1]23'!D89</f>
        <v>203</v>
      </c>
      <c r="E87" s="16">
        <f>'[1]23'!E89</f>
        <v>0</v>
      </c>
      <c r="F87" s="15">
        <f t="shared" si="17"/>
        <v>323</v>
      </c>
      <c r="G87" s="15">
        <f>'[1]23'!H89</f>
        <v>-0.5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'[1]23'!B90</f>
        <v>120</v>
      </c>
      <c r="C88" s="16">
        <f>'[1]23'!C90</f>
        <v>0</v>
      </c>
      <c r="D88" s="16">
        <f>'[1]23'!D90</f>
        <v>203</v>
      </c>
      <c r="E88" s="16">
        <f>'[1]23'!E90</f>
        <v>0</v>
      </c>
      <c r="F88" s="15">
        <f t="shared" si="17"/>
        <v>323</v>
      </c>
      <c r="G88" s="15">
        <f>'[1]23'!H90</f>
        <v>-0.5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'[1]23'!B91</f>
        <v>120</v>
      </c>
      <c r="C89" s="16">
        <f>'[1]23'!C91</f>
        <v>0</v>
      </c>
      <c r="D89" s="16">
        <f>'[1]23'!D91</f>
        <v>203</v>
      </c>
      <c r="E89" s="16">
        <f>'[1]23'!E91</f>
        <v>0</v>
      </c>
      <c r="F89" s="15">
        <f t="shared" si="17"/>
        <v>323</v>
      </c>
      <c r="G89" s="15">
        <f>'[1]23'!H91</f>
        <v>-0.5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'[1]23'!B92</f>
        <v>120</v>
      </c>
      <c r="C90" s="16">
        <f>'[1]23'!C92</f>
        <v>0</v>
      </c>
      <c r="D90" s="16">
        <f>'[1]23'!D92</f>
        <v>203</v>
      </c>
      <c r="E90" s="16">
        <f>'[1]23'!E92</f>
        <v>0</v>
      </c>
      <c r="F90" s="15">
        <f t="shared" si="17"/>
        <v>323</v>
      </c>
      <c r="G90" s="15">
        <f>'[1]23'!H92</f>
        <v>-0.5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'[1]23'!B93</f>
        <v>120</v>
      </c>
      <c r="C91" s="16">
        <f>'[1]23'!C93</f>
        <v>0</v>
      </c>
      <c r="D91" s="16">
        <f>'[1]23'!D93</f>
        <v>203</v>
      </c>
      <c r="E91" s="16">
        <f>'[1]23'!E93</f>
        <v>0</v>
      </c>
      <c r="F91" s="15">
        <f t="shared" si="17"/>
        <v>323</v>
      </c>
      <c r="G91" s="15">
        <f>'[1]23'!H93</f>
        <v>-0.5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'[1]23'!B94</f>
        <v>120</v>
      </c>
      <c r="C92" s="16">
        <f>'[1]23'!C94</f>
        <v>0</v>
      </c>
      <c r="D92" s="16">
        <f>'[1]23'!D94</f>
        <v>203</v>
      </c>
      <c r="E92" s="16">
        <f>'[1]23'!E94</f>
        <v>0</v>
      </c>
      <c r="F92" s="15">
        <f t="shared" si="17"/>
        <v>323</v>
      </c>
      <c r="G92" s="15">
        <f>'[1]23'!H94</f>
        <v>-0.5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'[1]23'!B95</f>
        <v>120</v>
      </c>
      <c r="C93" s="16">
        <f>'[1]23'!C95</f>
        <v>0</v>
      </c>
      <c r="D93" s="16">
        <f>'[1]23'!D95</f>
        <v>203</v>
      </c>
      <c r="E93" s="16">
        <f>'[1]23'!E95</f>
        <v>0</v>
      </c>
      <c r="F93" s="15">
        <f t="shared" si="17"/>
        <v>323</v>
      </c>
      <c r="G93" s="15">
        <f>'[1]23'!H95</f>
        <v>-0.5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'[1]23'!B96</f>
        <v>120</v>
      </c>
      <c r="C94" s="16">
        <f>'[1]23'!C96</f>
        <v>0</v>
      </c>
      <c r="D94" s="16">
        <f>'[1]23'!D96</f>
        <v>203</v>
      </c>
      <c r="E94" s="16">
        <f>'[1]23'!E96</f>
        <v>0</v>
      </c>
      <c r="F94" s="15">
        <f t="shared" si="17"/>
        <v>323</v>
      </c>
      <c r="G94" s="15">
        <f>'[1]23'!H96</f>
        <v>-0.5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'[1]23'!B97</f>
        <v>120</v>
      </c>
      <c r="C95" s="16">
        <f>'[1]23'!C97</f>
        <v>0</v>
      </c>
      <c r="D95" s="16">
        <f>'[1]23'!D97</f>
        <v>203</v>
      </c>
      <c r="E95" s="16">
        <f>'[1]23'!E97</f>
        <v>0</v>
      </c>
      <c r="F95" s="15">
        <f t="shared" si="17"/>
        <v>323</v>
      </c>
      <c r="G95" s="15">
        <f>'[1]23'!H97</f>
        <v>-0.5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'[1]23'!B98</f>
        <v>120</v>
      </c>
      <c r="C96" s="16">
        <f>'[1]23'!C98</f>
        <v>0</v>
      </c>
      <c r="D96" s="16">
        <f>'[1]23'!D98</f>
        <v>203</v>
      </c>
      <c r="E96" s="16">
        <f>'[1]23'!E98</f>
        <v>0</v>
      </c>
      <c r="F96" s="15">
        <f t="shared" si="17"/>
        <v>323</v>
      </c>
      <c r="G96" s="15">
        <f>'[1]23'!H98</f>
        <v>-0.5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'[1]23'!B99</f>
        <v>120</v>
      </c>
      <c r="C97" s="16">
        <f>'[1]23'!C99</f>
        <v>0</v>
      </c>
      <c r="D97" s="16">
        <f>'[1]23'!D99</f>
        <v>203</v>
      </c>
      <c r="E97" s="16">
        <f>'[1]23'!E99</f>
        <v>0</v>
      </c>
      <c r="F97" s="15">
        <f t="shared" si="17"/>
        <v>323</v>
      </c>
      <c r="G97" s="15">
        <f>'[1]23'!H99</f>
        <v>-0.5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'[1]23'!B100</f>
        <v>120</v>
      </c>
      <c r="C98" s="16">
        <f>'[1]23'!C100</f>
        <v>0</v>
      </c>
      <c r="D98" s="16">
        <f>'[1]23'!D100</f>
        <v>203</v>
      </c>
      <c r="E98" s="16">
        <f>'[1]23'!E100</f>
        <v>0</v>
      </c>
      <c r="F98" s="15">
        <f t="shared" si="17"/>
        <v>323</v>
      </c>
      <c r="G98" s="15">
        <f>'[1]23'!H100</f>
        <v>-0.5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44857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'[2]23'!B5</f>
        <v>84</v>
      </c>
      <c r="C3" s="204">
        <f>'[2]23'!C5</f>
        <v>0</v>
      </c>
      <c r="D3" s="204">
        <f>'[2]23'!D5</f>
        <v>0</v>
      </c>
      <c r="E3" s="204">
        <f>'[2]23'!E5</f>
        <v>0</v>
      </c>
      <c r="F3" s="15">
        <f>SUM(B3:E3)</f>
        <v>84</v>
      </c>
      <c r="G3" s="203">
        <f>'[2]23'!H5</f>
        <v>35</v>
      </c>
      <c r="H3" s="204">
        <f>'[2]23'!I5</f>
        <v>0</v>
      </c>
      <c r="I3" s="204">
        <f>'[2]23'!J5</f>
        <v>0</v>
      </c>
      <c r="J3" s="204">
        <f>'[2]23'!K5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3">
        <f>'[2]23'!B6</f>
        <v>84</v>
      </c>
      <c r="C4" s="204">
        <f>'[2]23'!C6</f>
        <v>0</v>
      </c>
      <c r="D4" s="204">
        <f>'[2]23'!D6</f>
        <v>0</v>
      </c>
      <c r="E4" s="204">
        <f>'[2]23'!E6</f>
        <v>0</v>
      </c>
      <c r="F4" s="15">
        <f>SUM(B4:E4)</f>
        <v>84</v>
      </c>
      <c r="G4" s="203">
        <f>'[2]23'!H6</f>
        <v>35</v>
      </c>
      <c r="H4" s="204">
        <f>'[2]23'!I6</f>
        <v>0</v>
      </c>
      <c r="I4" s="204">
        <f>'[2]23'!J6</f>
        <v>0</v>
      </c>
      <c r="J4" s="204">
        <f>'[2]23'!K6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'[2]23'!B7</f>
        <v>84</v>
      </c>
      <c r="C5" s="204">
        <f>'[2]23'!C7</f>
        <v>0</v>
      </c>
      <c r="D5" s="204">
        <f>'[2]23'!D7</f>
        <v>0</v>
      </c>
      <c r="E5" s="204">
        <f>'[2]23'!E7</f>
        <v>0</v>
      </c>
      <c r="F5" s="15">
        <f t="shared" ref="F5:F68" si="6">SUM(B5:E5)</f>
        <v>84</v>
      </c>
      <c r="G5" s="203">
        <f>'[2]23'!H7</f>
        <v>35</v>
      </c>
      <c r="H5" s="204">
        <f>'[2]23'!I7</f>
        <v>0</v>
      </c>
      <c r="I5" s="204">
        <f>'[2]23'!J7</f>
        <v>0</v>
      </c>
      <c r="J5" s="204">
        <f>'[2]23'!K7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3">
        <f>'[2]23'!B8</f>
        <v>84</v>
      </c>
      <c r="C6" s="204">
        <f>'[2]23'!C8</f>
        <v>0</v>
      </c>
      <c r="D6" s="204">
        <f>'[2]23'!D8</f>
        <v>0</v>
      </c>
      <c r="E6" s="204">
        <f>'[2]23'!E8</f>
        <v>0</v>
      </c>
      <c r="F6" s="15">
        <f t="shared" si="6"/>
        <v>84</v>
      </c>
      <c r="G6" s="203">
        <f>'[2]23'!H8</f>
        <v>35</v>
      </c>
      <c r="H6" s="204">
        <f>'[2]23'!I8</f>
        <v>0</v>
      </c>
      <c r="I6" s="204">
        <f>'[2]23'!J8</f>
        <v>0</v>
      </c>
      <c r="J6" s="204">
        <f>'[2]23'!K8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3">
        <f>'[2]23'!B9</f>
        <v>84</v>
      </c>
      <c r="C7" s="204">
        <f>'[2]23'!C9</f>
        <v>0</v>
      </c>
      <c r="D7" s="204">
        <f>'[2]23'!D9</f>
        <v>0</v>
      </c>
      <c r="E7" s="204">
        <f>'[2]23'!E9</f>
        <v>0</v>
      </c>
      <c r="F7" s="15">
        <f t="shared" si="6"/>
        <v>84</v>
      </c>
      <c r="G7" s="203">
        <f>'[2]23'!H9</f>
        <v>35</v>
      </c>
      <c r="H7" s="204">
        <f>'[2]23'!I9</f>
        <v>0</v>
      </c>
      <c r="I7" s="204">
        <f>'[2]23'!J9</f>
        <v>0</v>
      </c>
      <c r="J7" s="204">
        <f>'[2]23'!K9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3">
        <f>'[2]23'!B10</f>
        <v>84</v>
      </c>
      <c r="C8" s="204">
        <f>'[2]23'!C10</f>
        <v>0</v>
      </c>
      <c r="D8" s="204">
        <f>'[2]23'!D10</f>
        <v>0</v>
      </c>
      <c r="E8" s="204">
        <f>'[2]23'!E10</f>
        <v>0</v>
      </c>
      <c r="F8" s="15">
        <f t="shared" si="6"/>
        <v>84</v>
      </c>
      <c r="G8" s="203">
        <f>'[2]23'!H10</f>
        <v>35</v>
      </c>
      <c r="H8" s="204">
        <f>'[2]23'!I10</f>
        <v>0</v>
      </c>
      <c r="I8" s="204">
        <f>'[2]23'!J10</f>
        <v>0</v>
      </c>
      <c r="J8" s="204">
        <f>'[2]23'!K10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3">
        <f>'[2]23'!B11</f>
        <v>84</v>
      </c>
      <c r="C9" s="204">
        <f>'[2]23'!C11</f>
        <v>0</v>
      </c>
      <c r="D9" s="204">
        <f>'[2]23'!D11</f>
        <v>0</v>
      </c>
      <c r="E9" s="204">
        <f>'[2]23'!E11</f>
        <v>0</v>
      </c>
      <c r="F9" s="15">
        <f t="shared" si="6"/>
        <v>84</v>
      </c>
      <c r="G9" s="203">
        <f>'[2]23'!H11</f>
        <v>35</v>
      </c>
      <c r="H9" s="204">
        <f>'[2]23'!I11</f>
        <v>0</v>
      </c>
      <c r="I9" s="204">
        <f>'[2]23'!J11</f>
        <v>0</v>
      </c>
      <c r="J9" s="204">
        <f>'[2]23'!K11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3">
        <f>'[2]23'!B12</f>
        <v>84</v>
      </c>
      <c r="C10" s="204">
        <f>'[2]23'!C12</f>
        <v>0</v>
      </c>
      <c r="D10" s="204">
        <f>'[2]23'!D12</f>
        <v>0</v>
      </c>
      <c r="E10" s="204">
        <f>'[2]23'!E12</f>
        <v>0</v>
      </c>
      <c r="F10" s="15">
        <f t="shared" si="6"/>
        <v>84</v>
      </c>
      <c r="G10" s="203">
        <f>'[2]23'!H12</f>
        <v>35</v>
      </c>
      <c r="H10" s="204">
        <f>'[2]23'!I12</f>
        <v>0</v>
      </c>
      <c r="I10" s="204">
        <f>'[2]23'!J12</f>
        <v>0</v>
      </c>
      <c r="J10" s="204">
        <f>'[2]23'!K12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3">
        <f>'[2]23'!B13</f>
        <v>84</v>
      </c>
      <c r="C11" s="204">
        <f>'[2]23'!C13</f>
        <v>0</v>
      </c>
      <c r="D11" s="204">
        <f>'[2]23'!D13</f>
        <v>0</v>
      </c>
      <c r="E11" s="204">
        <f>'[2]23'!E13</f>
        <v>0</v>
      </c>
      <c r="F11" s="15">
        <f t="shared" si="6"/>
        <v>84</v>
      </c>
      <c r="G11" s="203">
        <f>'[2]23'!H13</f>
        <v>35</v>
      </c>
      <c r="H11" s="204">
        <f>'[2]23'!I13</f>
        <v>0</v>
      </c>
      <c r="I11" s="204">
        <f>'[2]23'!J13</f>
        <v>0</v>
      </c>
      <c r="J11" s="204">
        <f>'[2]23'!K13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3">
        <f>'[2]23'!B14</f>
        <v>84</v>
      </c>
      <c r="C12" s="204">
        <f>'[2]23'!C14</f>
        <v>0</v>
      </c>
      <c r="D12" s="204">
        <f>'[2]23'!D14</f>
        <v>0</v>
      </c>
      <c r="E12" s="204">
        <f>'[2]23'!E14</f>
        <v>0</v>
      </c>
      <c r="F12" s="15">
        <f t="shared" si="6"/>
        <v>84</v>
      </c>
      <c r="G12" s="203">
        <f>'[2]23'!H14</f>
        <v>35</v>
      </c>
      <c r="H12" s="204">
        <f>'[2]23'!I14</f>
        <v>0</v>
      </c>
      <c r="I12" s="204">
        <f>'[2]23'!J14</f>
        <v>0</v>
      </c>
      <c r="J12" s="204">
        <f>'[2]23'!K14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3">
        <f>'[2]23'!B15</f>
        <v>84</v>
      </c>
      <c r="C13" s="204">
        <f>'[2]23'!C15</f>
        <v>0</v>
      </c>
      <c r="D13" s="204">
        <f>'[2]23'!D15</f>
        <v>0</v>
      </c>
      <c r="E13" s="204">
        <f>'[2]23'!E15</f>
        <v>0</v>
      </c>
      <c r="F13" s="15">
        <f t="shared" si="6"/>
        <v>84</v>
      </c>
      <c r="G13" s="203">
        <f>'[2]23'!H15</f>
        <v>35</v>
      </c>
      <c r="H13" s="204">
        <f>'[2]23'!I15</f>
        <v>0</v>
      </c>
      <c r="I13" s="204">
        <f>'[2]23'!J15</f>
        <v>0</v>
      </c>
      <c r="J13" s="204">
        <f>'[2]23'!K15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3">
        <f>'[2]23'!B16</f>
        <v>84</v>
      </c>
      <c r="C14" s="204">
        <f>'[2]23'!C16</f>
        <v>0</v>
      </c>
      <c r="D14" s="204">
        <f>'[2]23'!D16</f>
        <v>0</v>
      </c>
      <c r="E14" s="204">
        <f>'[2]23'!E16</f>
        <v>0</v>
      </c>
      <c r="F14" s="15">
        <f t="shared" si="6"/>
        <v>84</v>
      </c>
      <c r="G14" s="203">
        <f>'[2]23'!H16</f>
        <v>35</v>
      </c>
      <c r="H14" s="204">
        <f>'[2]23'!I16</f>
        <v>0</v>
      </c>
      <c r="I14" s="204">
        <f>'[2]23'!J16</f>
        <v>0</v>
      </c>
      <c r="J14" s="204">
        <f>'[2]23'!K16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3">
        <f>'[2]23'!B17</f>
        <v>84</v>
      </c>
      <c r="C15" s="204">
        <f>'[2]23'!C17</f>
        <v>0</v>
      </c>
      <c r="D15" s="204">
        <f>'[2]23'!D17</f>
        <v>0</v>
      </c>
      <c r="E15" s="204">
        <f>'[2]23'!E17</f>
        <v>0</v>
      </c>
      <c r="F15" s="15">
        <f t="shared" si="6"/>
        <v>84</v>
      </c>
      <c r="G15" s="203">
        <f>'[2]23'!H17</f>
        <v>35</v>
      </c>
      <c r="H15" s="204">
        <f>'[2]23'!I17</f>
        <v>0</v>
      </c>
      <c r="I15" s="204">
        <f>'[2]23'!J17</f>
        <v>0</v>
      </c>
      <c r="J15" s="204">
        <f>'[2]23'!K17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3">
        <f>'[2]23'!B18</f>
        <v>84</v>
      </c>
      <c r="C16" s="204">
        <f>'[2]23'!C18</f>
        <v>0</v>
      </c>
      <c r="D16" s="204">
        <f>'[2]23'!D18</f>
        <v>0</v>
      </c>
      <c r="E16" s="204">
        <f>'[2]23'!E18</f>
        <v>0</v>
      </c>
      <c r="F16" s="15">
        <f t="shared" si="6"/>
        <v>84</v>
      </c>
      <c r="G16" s="203">
        <f>'[2]23'!H18</f>
        <v>35</v>
      </c>
      <c r="H16" s="204">
        <f>'[2]23'!I18</f>
        <v>0</v>
      </c>
      <c r="I16" s="204">
        <f>'[2]23'!J18</f>
        <v>0</v>
      </c>
      <c r="J16" s="204">
        <f>'[2]23'!K18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3">
        <f>'[2]23'!B19</f>
        <v>84</v>
      </c>
      <c r="C17" s="204">
        <f>'[2]23'!C19</f>
        <v>0</v>
      </c>
      <c r="D17" s="204">
        <f>'[2]23'!D19</f>
        <v>0</v>
      </c>
      <c r="E17" s="204">
        <f>'[2]23'!E19</f>
        <v>0</v>
      </c>
      <c r="F17" s="15">
        <f t="shared" si="6"/>
        <v>84</v>
      </c>
      <c r="G17" s="203">
        <f>'[2]23'!H19</f>
        <v>35</v>
      </c>
      <c r="H17" s="204">
        <f>'[2]23'!I19</f>
        <v>0</v>
      </c>
      <c r="I17" s="204">
        <f>'[2]23'!J19</f>
        <v>0</v>
      </c>
      <c r="J17" s="204">
        <f>'[2]23'!K19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3">
        <f>'[2]23'!B20</f>
        <v>84</v>
      </c>
      <c r="C18" s="204">
        <f>'[2]23'!C20</f>
        <v>0</v>
      </c>
      <c r="D18" s="204">
        <f>'[2]23'!D20</f>
        <v>0</v>
      </c>
      <c r="E18" s="204">
        <f>'[2]23'!E20</f>
        <v>0</v>
      </c>
      <c r="F18" s="15">
        <f t="shared" si="6"/>
        <v>84</v>
      </c>
      <c r="G18" s="203">
        <f>'[2]23'!H20</f>
        <v>35</v>
      </c>
      <c r="H18" s="204">
        <f>'[2]23'!I20</f>
        <v>0</v>
      </c>
      <c r="I18" s="204">
        <f>'[2]23'!J20</f>
        <v>0</v>
      </c>
      <c r="J18" s="204">
        <f>'[2]23'!K20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3">
        <f>'[2]23'!B21</f>
        <v>84</v>
      </c>
      <c r="C19" s="204">
        <f>'[2]23'!C21</f>
        <v>0</v>
      </c>
      <c r="D19" s="204">
        <f>'[2]23'!D21</f>
        <v>0</v>
      </c>
      <c r="E19" s="204">
        <f>'[2]23'!E21</f>
        <v>0</v>
      </c>
      <c r="F19" s="15">
        <f t="shared" si="6"/>
        <v>84</v>
      </c>
      <c r="G19" s="203">
        <f>'[2]23'!H21</f>
        <v>35</v>
      </c>
      <c r="H19" s="204">
        <f>'[2]23'!I21</f>
        <v>0</v>
      </c>
      <c r="I19" s="204">
        <f>'[2]23'!J21</f>
        <v>0</v>
      </c>
      <c r="J19" s="204">
        <f>'[2]23'!K21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3">
        <f>'[2]23'!B22</f>
        <v>84</v>
      </c>
      <c r="C20" s="204">
        <f>'[2]23'!C22</f>
        <v>0</v>
      </c>
      <c r="D20" s="204">
        <f>'[2]23'!D22</f>
        <v>0</v>
      </c>
      <c r="E20" s="204">
        <f>'[2]23'!E22</f>
        <v>0</v>
      </c>
      <c r="F20" s="15">
        <f t="shared" si="6"/>
        <v>84</v>
      </c>
      <c r="G20" s="203">
        <f>'[2]23'!H22</f>
        <v>35</v>
      </c>
      <c r="H20" s="204">
        <f>'[2]23'!I22</f>
        <v>0</v>
      </c>
      <c r="I20" s="204">
        <f>'[2]23'!J22</f>
        <v>0</v>
      </c>
      <c r="J20" s="204">
        <f>'[2]23'!K22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3">
        <f>'[2]23'!B23</f>
        <v>84</v>
      </c>
      <c r="C21" s="204">
        <f>'[2]23'!C23</f>
        <v>0</v>
      </c>
      <c r="D21" s="204">
        <f>'[2]23'!D23</f>
        <v>0</v>
      </c>
      <c r="E21" s="204">
        <f>'[2]23'!E23</f>
        <v>0</v>
      </c>
      <c r="F21" s="15">
        <f t="shared" si="6"/>
        <v>84</v>
      </c>
      <c r="G21" s="203">
        <f>'[2]23'!H23</f>
        <v>34</v>
      </c>
      <c r="H21" s="204">
        <f>'[2]23'!I23</f>
        <v>0</v>
      </c>
      <c r="I21" s="204">
        <f>'[2]23'!J23</f>
        <v>0</v>
      </c>
      <c r="J21" s="204">
        <f>'[2]23'!K23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3">
        <f>'[2]23'!B24</f>
        <v>84</v>
      </c>
      <c r="C22" s="204">
        <f>'[2]23'!C24</f>
        <v>0</v>
      </c>
      <c r="D22" s="204">
        <f>'[2]23'!D24</f>
        <v>0</v>
      </c>
      <c r="E22" s="204">
        <f>'[2]23'!E24</f>
        <v>0</v>
      </c>
      <c r="F22" s="15">
        <f t="shared" si="6"/>
        <v>84</v>
      </c>
      <c r="G22" s="203">
        <f>'[2]23'!H24</f>
        <v>34</v>
      </c>
      <c r="H22" s="204">
        <f>'[2]23'!I24</f>
        <v>0</v>
      </c>
      <c r="I22" s="204">
        <f>'[2]23'!J24</f>
        <v>0</v>
      </c>
      <c r="J22" s="204">
        <f>'[2]23'!K24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3">
        <f>'[2]23'!B25</f>
        <v>84</v>
      </c>
      <c r="C23" s="204">
        <f>'[2]23'!C25</f>
        <v>0</v>
      </c>
      <c r="D23" s="204">
        <f>'[2]23'!D25</f>
        <v>0</v>
      </c>
      <c r="E23" s="204">
        <f>'[2]23'!E25</f>
        <v>0</v>
      </c>
      <c r="F23" s="15">
        <f t="shared" si="6"/>
        <v>84</v>
      </c>
      <c r="G23" s="203">
        <f>'[2]23'!H25</f>
        <v>35</v>
      </c>
      <c r="H23" s="204">
        <f>'[2]23'!I25</f>
        <v>0</v>
      </c>
      <c r="I23" s="204">
        <f>'[2]23'!J25</f>
        <v>0</v>
      </c>
      <c r="J23" s="204">
        <f>'[2]23'!K25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3">
        <f>'[2]23'!B26</f>
        <v>84</v>
      </c>
      <c r="C24" s="204">
        <f>'[2]23'!C26</f>
        <v>0</v>
      </c>
      <c r="D24" s="204">
        <f>'[2]23'!D26</f>
        <v>0</v>
      </c>
      <c r="E24" s="204">
        <f>'[2]23'!E26</f>
        <v>0</v>
      </c>
      <c r="F24" s="15">
        <f t="shared" si="6"/>
        <v>84</v>
      </c>
      <c r="G24" s="203">
        <f>'[2]23'!H26</f>
        <v>35</v>
      </c>
      <c r="H24" s="204">
        <f>'[2]23'!I26</f>
        <v>0</v>
      </c>
      <c r="I24" s="204">
        <f>'[2]23'!J26</f>
        <v>0</v>
      </c>
      <c r="J24" s="204">
        <f>'[2]23'!K26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3">
        <f>'[2]23'!B27</f>
        <v>84</v>
      </c>
      <c r="C25" s="204">
        <f>'[2]23'!C27</f>
        <v>0</v>
      </c>
      <c r="D25" s="204">
        <f>'[2]23'!D27</f>
        <v>0</v>
      </c>
      <c r="E25" s="204">
        <f>'[2]23'!E27</f>
        <v>0</v>
      </c>
      <c r="F25" s="15">
        <f t="shared" si="6"/>
        <v>84</v>
      </c>
      <c r="G25" s="203">
        <f>'[2]23'!H27</f>
        <v>35</v>
      </c>
      <c r="H25" s="204">
        <f>'[2]23'!I27</f>
        <v>0</v>
      </c>
      <c r="I25" s="204">
        <f>'[2]23'!J27</f>
        <v>0</v>
      </c>
      <c r="J25" s="204">
        <f>'[2]23'!K27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3">
        <f>'[2]23'!B28</f>
        <v>84</v>
      </c>
      <c r="C26" s="204">
        <f>'[2]23'!C28</f>
        <v>0</v>
      </c>
      <c r="D26" s="204">
        <f>'[2]23'!D28</f>
        <v>0</v>
      </c>
      <c r="E26" s="204">
        <f>'[2]23'!E28</f>
        <v>0</v>
      </c>
      <c r="F26" s="15">
        <f t="shared" si="6"/>
        <v>84</v>
      </c>
      <c r="G26" s="203">
        <f>'[2]23'!H28</f>
        <v>35</v>
      </c>
      <c r="H26" s="204">
        <f>'[2]23'!I28</f>
        <v>0</v>
      </c>
      <c r="I26" s="204">
        <f>'[2]23'!J28</f>
        <v>0</v>
      </c>
      <c r="J26" s="204">
        <f>'[2]23'!K28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3">
        <f>'[2]23'!B29</f>
        <v>84</v>
      </c>
      <c r="C27" s="204">
        <f>'[2]23'!C29</f>
        <v>0</v>
      </c>
      <c r="D27" s="204">
        <f>'[2]23'!D29</f>
        <v>0</v>
      </c>
      <c r="E27" s="204">
        <f>'[2]23'!E29</f>
        <v>0</v>
      </c>
      <c r="F27" s="15">
        <f t="shared" si="6"/>
        <v>84</v>
      </c>
      <c r="G27" s="203">
        <f>'[2]23'!H29</f>
        <v>35</v>
      </c>
      <c r="H27" s="204">
        <f>'[2]23'!I29</f>
        <v>0</v>
      </c>
      <c r="I27" s="204">
        <f>'[2]23'!J29</f>
        <v>0</v>
      </c>
      <c r="J27" s="204">
        <f>'[2]23'!K29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3">
        <f>'[2]23'!B30</f>
        <v>84</v>
      </c>
      <c r="C28" s="204">
        <f>'[2]23'!C30</f>
        <v>0</v>
      </c>
      <c r="D28" s="204">
        <f>'[2]23'!D30</f>
        <v>0</v>
      </c>
      <c r="E28" s="204">
        <f>'[2]23'!E30</f>
        <v>0</v>
      </c>
      <c r="F28" s="15">
        <f t="shared" si="6"/>
        <v>84</v>
      </c>
      <c r="G28" s="203">
        <f>'[2]23'!H30</f>
        <v>35</v>
      </c>
      <c r="H28" s="204">
        <f>'[2]23'!I30</f>
        <v>0</v>
      </c>
      <c r="I28" s="204">
        <f>'[2]23'!J30</f>
        <v>0</v>
      </c>
      <c r="J28" s="204">
        <f>'[2]23'!K30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3">
        <f>'[2]23'!B31</f>
        <v>84</v>
      </c>
      <c r="C29" s="204">
        <f>'[2]23'!C31</f>
        <v>0</v>
      </c>
      <c r="D29" s="204">
        <f>'[2]23'!D31</f>
        <v>0</v>
      </c>
      <c r="E29" s="204">
        <f>'[2]23'!E31</f>
        <v>0</v>
      </c>
      <c r="F29" s="15">
        <f t="shared" si="6"/>
        <v>84</v>
      </c>
      <c r="G29" s="203">
        <f>'[2]23'!H31</f>
        <v>35</v>
      </c>
      <c r="H29" s="204">
        <f>'[2]23'!I31</f>
        <v>0</v>
      </c>
      <c r="I29" s="204">
        <f>'[2]23'!J31</f>
        <v>0</v>
      </c>
      <c r="J29" s="204">
        <f>'[2]23'!K31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3">
        <f>'[2]23'!B32</f>
        <v>84</v>
      </c>
      <c r="C30" s="204">
        <f>'[2]23'!C32</f>
        <v>0</v>
      </c>
      <c r="D30" s="204">
        <f>'[2]23'!D32</f>
        <v>0</v>
      </c>
      <c r="E30" s="204">
        <f>'[2]23'!E32</f>
        <v>0</v>
      </c>
      <c r="F30" s="15">
        <f t="shared" si="6"/>
        <v>84</v>
      </c>
      <c r="G30" s="203">
        <f>'[2]23'!H32</f>
        <v>35</v>
      </c>
      <c r="H30" s="204">
        <f>'[2]23'!I32</f>
        <v>0</v>
      </c>
      <c r="I30" s="204">
        <f>'[2]23'!J32</f>
        <v>0</v>
      </c>
      <c r="J30" s="204">
        <f>'[2]23'!K32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3">
        <f>'[2]23'!B33</f>
        <v>84</v>
      </c>
      <c r="C31" s="204">
        <f>'[2]23'!C33</f>
        <v>0</v>
      </c>
      <c r="D31" s="204">
        <f>'[2]23'!D33</f>
        <v>0</v>
      </c>
      <c r="E31" s="204">
        <f>'[2]23'!E33</f>
        <v>0</v>
      </c>
      <c r="F31" s="15">
        <f t="shared" si="6"/>
        <v>84</v>
      </c>
      <c r="G31" s="203">
        <f>'[2]23'!H33</f>
        <v>35</v>
      </c>
      <c r="H31" s="204">
        <f>'[2]23'!I33</f>
        <v>0</v>
      </c>
      <c r="I31" s="204">
        <f>'[2]23'!J33</f>
        <v>0</v>
      </c>
      <c r="J31" s="204">
        <f>'[2]23'!K33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3">
        <f>'[2]23'!B34</f>
        <v>84</v>
      </c>
      <c r="C32" s="204">
        <f>'[2]23'!C34</f>
        <v>0</v>
      </c>
      <c r="D32" s="204">
        <f>'[2]23'!D34</f>
        <v>0</v>
      </c>
      <c r="E32" s="204">
        <f>'[2]23'!E34</f>
        <v>0</v>
      </c>
      <c r="F32" s="15">
        <f t="shared" si="6"/>
        <v>84</v>
      </c>
      <c r="G32" s="203">
        <f>'[2]23'!H34</f>
        <v>35</v>
      </c>
      <c r="H32" s="204">
        <f>'[2]23'!I34</f>
        <v>0</v>
      </c>
      <c r="I32" s="204">
        <f>'[2]23'!J34</f>
        <v>0</v>
      </c>
      <c r="J32" s="204">
        <f>'[2]23'!K34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3">
        <f>'[2]23'!B35</f>
        <v>84</v>
      </c>
      <c r="C33" s="204">
        <f>'[2]23'!C35</f>
        <v>0</v>
      </c>
      <c r="D33" s="204">
        <f>'[2]23'!D35</f>
        <v>0</v>
      </c>
      <c r="E33" s="204">
        <f>'[2]23'!E35</f>
        <v>0</v>
      </c>
      <c r="F33" s="15">
        <f t="shared" si="6"/>
        <v>84</v>
      </c>
      <c r="G33" s="203">
        <f>'[2]23'!H35</f>
        <v>35</v>
      </c>
      <c r="H33" s="204">
        <f>'[2]23'!I35</f>
        <v>0</v>
      </c>
      <c r="I33" s="204">
        <f>'[2]23'!J35</f>
        <v>0</v>
      </c>
      <c r="J33" s="204">
        <f>'[2]23'!K35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3">
        <f>'[2]23'!B36</f>
        <v>84</v>
      </c>
      <c r="C34" s="204">
        <f>'[2]23'!C36</f>
        <v>0</v>
      </c>
      <c r="D34" s="204">
        <f>'[2]23'!D36</f>
        <v>0</v>
      </c>
      <c r="E34" s="204">
        <f>'[2]23'!E36</f>
        <v>0</v>
      </c>
      <c r="F34" s="15">
        <f t="shared" si="6"/>
        <v>84</v>
      </c>
      <c r="G34" s="203">
        <f>'[2]23'!H36</f>
        <v>36</v>
      </c>
      <c r="H34" s="204">
        <f>'[2]23'!I36</f>
        <v>0</v>
      </c>
      <c r="I34" s="204">
        <f>'[2]23'!J36</f>
        <v>0</v>
      </c>
      <c r="J34" s="204">
        <f>'[2]23'!K36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3">
        <f>'[2]23'!B37</f>
        <v>84</v>
      </c>
      <c r="C35" s="204">
        <f>'[2]23'!C37</f>
        <v>0</v>
      </c>
      <c r="D35" s="204">
        <f>'[2]23'!D37</f>
        <v>0</v>
      </c>
      <c r="E35" s="204">
        <f>'[2]23'!E37</f>
        <v>0</v>
      </c>
      <c r="F35" s="15">
        <f t="shared" si="6"/>
        <v>84</v>
      </c>
      <c r="G35" s="203">
        <f>'[2]23'!H37</f>
        <v>35</v>
      </c>
      <c r="H35" s="204">
        <f>'[2]23'!I37</f>
        <v>0</v>
      </c>
      <c r="I35" s="204">
        <f>'[2]23'!J37</f>
        <v>0</v>
      </c>
      <c r="J35" s="204">
        <f>'[2]23'!K37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3">
        <f>'[2]23'!B38</f>
        <v>84</v>
      </c>
      <c r="C36" s="204">
        <f>'[2]23'!C38</f>
        <v>0</v>
      </c>
      <c r="D36" s="204">
        <f>'[2]23'!D38</f>
        <v>0</v>
      </c>
      <c r="E36" s="204">
        <f>'[2]23'!E38</f>
        <v>0</v>
      </c>
      <c r="F36" s="15">
        <f t="shared" si="6"/>
        <v>84</v>
      </c>
      <c r="G36" s="203">
        <f>'[2]23'!H38</f>
        <v>35</v>
      </c>
      <c r="H36" s="204">
        <f>'[2]23'!I38</f>
        <v>0</v>
      </c>
      <c r="I36" s="204">
        <f>'[2]23'!J38</f>
        <v>0</v>
      </c>
      <c r="J36" s="204">
        <f>'[2]23'!K38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3">
        <f>'[2]23'!B39</f>
        <v>84</v>
      </c>
      <c r="C37" s="204">
        <f>'[2]23'!C39</f>
        <v>0</v>
      </c>
      <c r="D37" s="204">
        <f>'[2]23'!D39</f>
        <v>0</v>
      </c>
      <c r="E37" s="204">
        <f>'[2]23'!E39</f>
        <v>0</v>
      </c>
      <c r="F37" s="15">
        <f t="shared" si="6"/>
        <v>84</v>
      </c>
      <c r="G37" s="203">
        <f>'[2]23'!H39</f>
        <v>35</v>
      </c>
      <c r="H37" s="204">
        <f>'[2]23'!I39</f>
        <v>0</v>
      </c>
      <c r="I37" s="204">
        <f>'[2]23'!J39</f>
        <v>0</v>
      </c>
      <c r="J37" s="204">
        <f>'[2]23'!K39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3">
        <f>'[2]23'!B40</f>
        <v>84</v>
      </c>
      <c r="C38" s="204">
        <f>'[2]23'!C40</f>
        <v>0</v>
      </c>
      <c r="D38" s="204">
        <f>'[2]23'!D40</f>
        <v>0</v>
      </c>
      <c r="E38" s="204">
        <f>'[2]23'!E40</f>
        <v>0</v>
      </c>
      <c r="F38" s="15">
        <f t="shared" si="6"/>
        <v>84</v>
      </c>
      <c r="G38" s="203">
        <f>'[2]23'!H40</f>
        <v>35</v>
      </c>
      <c r="H38" s="204">
        <f>'[2]23'!I40</f>
        <v>0</v>
      </c>
      <c r="I38" s="204">
        <f>'[2]23'!J40</f>
        <v>0</v>
      </c>
      <c r="J38" s="204">
        <f>'[2]23'!K40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3">
        <f>'[2]23'!B41</f>
        <v>84</v>
      </c>
      <c r="C39" s="204">
        <f>'[2]23'!C41</f>
        <v>0</v>
      </c>
      <c r="D39" s="204">
        <f>'[2]23'!D41</f>
        <v>0</v>
      </c>
      <c r="E39" s="204">
        <f>'[2]23'!E41</f>
        <v>0</v>
      </c>
      <c r="F39" s="15">
        <f t="shared" si="6"/>
        <v>84</v>
      </c>
      <c r="G39" s="203">
        <f>'[2]23'!H41</f>
        <v>35</v>
      </c>
      <c r="H39" s="204">
        <f>'[2]23'!I41</f>
        <v>0</v>
      </c>
      <c r="I39" s="204">
        <f>'[2]23'!J41</f>
        <v>0</v>
      </c>
      <c r="J39" s="204">
        <f>'[2]23'!K41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3">
        <f>'[2]23'!B42</f>
        <v>84</v>
      </c>
      <c r="C40" s="204">
        <f>'[2]23'!C42</f>
        <v>0</v>
      </c>
      <c r="D40" s="204">
        <f>'[2]23'!D42</f>
        <v>0</v>
      </c>
      <c r="E40" s="204">
        <f>'[2]23'!E42</f>
        <v>0</v>
      </c>
      <c r="F40" s="15">
        <f t="shared" si="6"/>
        <v>84</v>
      </c>
      <c r="G40" s="203">
        <f>'[2]23'!H42</f>
        <v>35</v>
      </c>
      <c r="H40" s="204">
        <f>'[2]23'!I42</f>
        <v>0</v>
      </c>
      <c r="I40" s="204">
        <f>'[2]23'!J42</f>
        <v>0</v>
      </c>
      <c r="J40" s="204">
        <f>'[2]23'!K42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3">
        <f>'[2]23'!B43</f>
        <v>84</v>
      </c>
      <c r="C41" s="204">
        <f>'[2]23'!C43</f>
        <v>0</v>
      </c>
      <c r="D41" s="204">
        <f>'[2]23'!D43</f>
        <v>0</v>
      </c>
      <c r="E41" s="204">
        <f>'[2]23'!E43</f>
        <v>0</v>
      </c>
      <c r="F41" s="15">
        <f t="shared" si="6"/>
        <v>84</v>
      </c>
      <c r="G41" s="203">
        <f>'[2]23'!H43</f>
        <v>35</v>
      </c>
      <c r="H41" s="204">
        <f>'[2]23'!I43</f>
        <v>0</v>
      </c>
      <c r="I41" s="204">
        <f>'[2]23'!J43</f>
        <v>0</v>
      </c>
      <c r="J41" s="204">
        <f>'[2]23'!K43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3">
        <f>'[2]23'!B44</f>
        <v>84</v>
      </c>
      <c r="C42" s="204">
        <f>'[2]23'!C44</f>
        <v>0</v>
      </c>
      <c r="D42" s="204">
        <f>'[2]23'!D44</f>
        <v>0</v>
      </c>
      <c r="E42" s="204">
        <f>'[2]23'!E44</f>
        <v>0</v>
      </c>
      <c r="F42" s="15">
        <f t="shared" si="6"/>
        <v>84</v>
      </c>
      <c r="G42" s="203">
        <f>'[2]23'!H44</f>
        <v>35</v>
      </c>
      <c r="H42" s="204">
        <f>'[2]23'!I44</f>
        <v>0</v>
      </c>
      <c r="I42" s="204">
        <f>'[2]23'!J44</f>
        <v>0</v>
      </c>
      <c r="J42" s="204">
        <f>'[2]23'!K44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3">
        <f>'[2]23'!B45</f>
        <v>84</v>
      </c>
      <c r="C43" s="204">
        <f>'[2]23'!C45</f>
        <v>0</v>
      </c>
      <c r="D43" s="204">
        <f>'[2]23'!D45</f>
        <v>0</v>
      </c>
      <c r="E43" s="204">
        <f>'[2]23'!E45</f>
        <v>0</v>
      </c>
      <c r="F43" s="15">
        <f t="shared" si="6"/>
        <v>84</v>
      </c>
      <c r="G43" s="203">
        <f>'[2]23'!H45</f>
        <v>35</v>
      </c>
      <c r="H43" s="204">
        <f>'[2]23'!I45</f>
        <v>0</v>
      </c>
      <c r="I43" s="204">
        <f>'[2]23'!J45</f>
        <v>0</v>
      </c>
      <c r="J43" s="204">
        <f>'[2]23'!K45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3">
        <f>'[2]23'!B46</f>
        <v>84</v>
      </c>
      <c r="C44" s="204">
        <f>'[2]23'!C46</f>
        <v>0</v>
      </c>
      <c r="D44" s="204">
        <f>'[2]23'!D46</f>
        <v>0</v>
      </c>
      <c r="E44" s="204">
        <f>'[2]23'!E46</f>
        <v>0</v>
      </c>
      <c r="F44" s="15">
        <f t="shared" si="6"/>
        <v>84</v>
      </c>
      <c r="G44" s="203">
        <f>'[2]23'!H46</f>
        <v>35</v>
      </c>
      <c r="H44" s="204">
        <f>'[2]23'!I46</f>
        <v>0</v>
      </c>
      <c r="I44" s="204">
        <f>'[2]23'!J46</f>
        <v>0</v>
      </c>
      <c r="J44" s="204">
        <f>'[2]23'!K46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03">
        <f>'[2]23'!B47</f>
        <v>84</v>
      </c>
      <c r="C45" s="204">
        <f>'[2]23'!C47</f>
        <v>0</v>
      </c>
      <c r="D45" s="204">
        <f>'[2]23'!D47</f>
        <v>0</v>
      </c>
      <c r="E45" s="204">
        <f>'[2]23'!E47</f>
        <v>0</v>
      </c>
      <c r="F45" s="15">
        <f t="shared" si="6"/>
        <v>84</v>
      </c>
      <c r="G45" s="203">
        <f>'[2]23'!H47</f>
        <v>35</v>
      </c>
      <c r="H45" s="204">
        <f>'[2]23'!I47</f>
        <v>0</v>
      </c>
      <c r="I45" s="204">
        <f>'[2]23'!J47</f>
        <v>0</v>
      </c>
      <c r="J45" s="204">
        <f>'[2]23'!K47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203">
        <f>'[2]23'!B48</f>
        <v>84</v>
      </c>
      <c r="C46" s="204">
        <f>'[2]23'!C48</f>
        <v>0</v>
      </c>
      <c r="D46" s="204">
        <f>'[2]23'!D48</f>
        <v>0</v>
      </c>
      <c r="E46" s="204">
        <f>'[2]23'!E48</f>
        <v>0</v>
      </c>
      <c r="F46" s="15">
        <f t="shared" si="6"/>
        <v>84</v>
      </c>
      <c r="G46" s="203">
        <f>'[2]23'!H48</f>
        <v>35</v>
      </c>
      <c r="H46" s="204">
        <f>'[2]23'!I48</f>
        <v>0</v>
      </c>
      <c r="I46" s="204">
        <f>'[2]23'!J48</f>
        <v>0</v>
      </c>
      <c r="J46" s="204">
        <f>'[2]23'!K48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203">
        <f>'[2]23'!B49</f>
        <v>84</v>
      </c>
      <c r="C47" s="204">
        <f>'[2]23'!C49</f>
        <v>0</v>
      </c>
      <c r="D47" s="204">
        <f>'[2]23'!D49</f>
        <v>0</v>
      </c>
      <c r="E47" s="204">
        <f>'[2]23'!E49</f>
        <v>0</v>
      </c>
      <c r="F47" s="15">
        <f t="shared" si="6"/>
        <v>84</v>
      </c>
      <c r="G47" s="203">
        <f>'[2]23'!H49</f>
        <v>34</v>
      </c>
      <c r="H47" s="204">
        <f>'[2]23'!I49</f>
        <v>0</v>
      </c>
      <c r="I47" s="204">
        <f>'[2]23'!J49</f>
        <v>0</v>
      </c>
      <c r="J47" s="204">
        <f>'[2]23'!K49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3">
        <f>'[2]23'!B50</f>
        <v>84</v>
      </c>
      <c r="C48" s="204">
        <f>'[2]23'!C50</f>
        <v>0</v>
      </c>
      <c r="D48" s="204">
        <f>'[2]23'!D50</f>
        <v>0</v>
      </c>
      <c r="E48" s="204">
        <f>'[2]23'!E50</f>
        <v>0</v>
      </c>
      <c r="F48" s="15">
        <f t="shared" si="6"/>
        <v>84</v>
      </c>
      <c r="G48" s="203">
        <f>'[2]23'!H50</f>
        <v>34</v>
      </c>
      <c r="H48" s="204">
        <f>'[2]23'!I50</f>
        <v>0</v>
      </c>
      <c r="I48" s="204">
        <f>'[2]23'!J50</f>
        <v>0</v>
      </c>
      <c r="J48" s="204">
        <f>'[2]23'!K50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3">
        <f>'[2]23'!B51</f>
        <v>84</v>
      </c>
      <c r="C49" s="204">
        <f>'[2]23'!C51</f>
        <v>0</v>
      </c>
      <c r="D49" s="204">
        <f>'[2]23'!D51</f>
        <v>0</v>
      </c>
      <c r="E49" s="204">
        <f>'[2]23'!E51</f>
        <v>0</v>
      </c>
      <c r="F49" s="15">
        <f t="shared" si="6"/>
        <v>84</v>
      </c>
      <c r="G49" s="203">
        <f>'[2]23'!H51</f>
        <v>34</v>
      </c>
      <c r="H49" s="204">
        <f>'[2]23'!I51</f>
        <v>0</v>
      </c>
      <c r="I49" s="204">
        <f>'[2]23'!J51</f>
        <v>0</v>
      </c>
      <c r="J49" s="204">
        <f>'[2]23'!K51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3">
        <f>'[2]23'!B52</f>
        <v>84</v>
      </c>
      <c r="C50" s="204">
        <f>'[2]23'!C52</f>
        <v>0</v>
      </c>
      <c r="D50" s="204">
        <f>'[2]23'!D52</f>
        <v>0</v>
      </c>
      <c r="E50" s="204">
        <f>'[2]23'!E52</f>
        <v>0</v>
      </c>
      <c r="F50" s="15">
        <f t="shared" si="6"/>
        <v>84</v>
      </c>
      <c r="G50" s="203">
        <f>'[2]23'!H52</f>
        <v>34</v>
      </c>
      <c r="H50" s="204">
        <f>'[2]23'!I52</f>
        <v>0</v>
      </c>
      <c r="I50" s="204">
        <f>'[2]23'!J52</f>
        <v>0</v>
      </c>
      <c r="J50" s="204">
        <f>'[2]23'!K52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3">
        <f>'[2]23'!B53</f>
        <v>84</v>
      </c>
      <c r="C51" s="204">
        <f>'[2]23'!C53</f>
        <v>0</v>
      </c>
      <c r="D51" s="204">
        <f>'[2]23'!D53</f>
        <v>0</v>
      </c>
      <c r="E51" s="204">
        <f>'[2]23'!E53</f>
        <v>0</v>
      </c>
      <c r="F51" s="15">
        <f t="shared" si="6"/>
        <v>84</v>
      </c>
      <c r="G51" s="203">
        <f>'[2]23'!H53</f>
        <v>34</v>
      </c>
      <c r="H51" s="204">
        <f>'[2]23'!I53</f>
        <v>0</v>
      </c>
      <c r="I51" s="204">
        <f>'[2]23'!J53</f>
        <v>0</v>
      </c>
      <c r="J51" s="204">
        <f>'[2]23'!K53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03">
        <f>'[2]23'!B54</f>
        <v>84</v>
      </c>
      <c r="C52" s="204">
        <f>'[2]23'!C54</f>
        <v>0</v>
      </c>
      <c r="D52" s="204">
        <f>'[2]23'!D54</f>
        <v>0</v>
      </c>
      <c r="E52" s="204">
        <f>'[2]23'!E54</f>
        <v>0</v>
      </c>
      <c r="F52" s="15">
        <f t="shared" si="6"/>
        <v>84</v>
      </c>
      <c r="G52" s="203">
        <f>'[2]23'!H54</f>
        <v>34</v>
      </c>
      <c r="H52" s="204">
        <f>'[2]23'!I54</f>
        <v>0</v>
      </c>
      <c r="I52" s="204">
        <f>'[2]23'!J54</f>
        <v>0</v>
      </c>
      <c r="J52" s="204">
        <f>'[2]23'!K54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03">
        <f>'[2]23'!B55</f>
        <v>84</v>
      </c>
      <c r="C53" s="204">
        <f>'[2]23'!C55</f>
        <v>0</v>
      </c>
      <c r="D53" s="204">
        <f>'[2]23'!D55</f>
        <v>0</v>
      </c>
      <c r="E53" s="204">
        <f>'[2]23'!E55</f>
        <v>0</v>
      </c>
      <c r="F53" s="15">
        <f t="shared" si="6"/>
        <v>84</v>
      </c>
      <c r="G53" s="203">
        <f>'[2]23'!H55</f>
        <v>34</v>
      </c>
      <c r="H53" s="204">
        <f>'[2]23'!I55</f>
        <v>0</v>
      </c>
      <c r="I53" s="204">
        <f>'[2]23'!J55</f>
        <v>0</v>
      </c>
      <c r="J53" s="204">
        <f>'[2]23'!K55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03">
        <f>'[2]23'!B56</f>
        <v>84</v>
      </c>
      <c r="C54" s="204">
        <f>'[2]23'!C56</f>
        <v>0</v>
      </c>
      <c r="D54" s="204">
        <f>'[2]23'!D56</f>
        <v>0</v>
      </c>
      <c r="E54" s="204">
        <f>'[2]23'!E56</f>
        <v>0</v>
      </c>
      <c r="F54" s="15">
        <f t="shared" si="6"/>
        <v>84</v>
      </c>
      <c r="G54" s="203">
        <f>'[2]23'!H56</f>
        <v>34</v>
      </c>
      <c r="H54" s="204">
        <f>'[2]23'!I56</f>
        <v>0</v>
      </c>
      <c r="I54" s="204">
        <f>'[2]23'!J56</f>
        <v>0</v>
      </c>
      <c r="J54" s="204">
        <f>'[2]23'!K56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3">
        <f>'[2]23'!B57</f>
        <v>84</v>
      </c>
      <c r="C55" s="204">
        <f>'[2]23'!C57</f>
        <v>0</v>
      </c>
      <c r="D55" s="204">
        <f>'[2]23'!D57</f>
        <v>0</v>
      </c>
      <c r="E55" s="204">
        <f>'[2]23'!E57</f>
        <v>0</v>
      </c>
      <c r="F55" s="15">
        <f t="shared" si="6"/>
        <v>84</v>
      </c>
      <c r="G55" s="203">
        <f>'[2]23'!H57</f>
        <v>34</v>
      </c>
      <c r="H55" s="204">
        <f>'[2]23'!I57</f>
        <v>0</v>
      </c>
      <c r="I55" s="204">
        <f>'[2]23'!J57</f>
        <v>0</v>
      </c>
      <c r="J55" s="204">
        <f>'[2]23'!K57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3">
        <f>'[2]23'!B58</f>
        <v>84</v>
      </c>
      <c r="C56" s="204">
        <f>'[2]23'!C58</f>
        <v>0</v>
      </c>
      <c r="D56" s="204">
        <f>'[2]23'!D58</f>
        <v>0</v>
      </c>
      <c r="E56" s="204">
        <f>'[2]23'!E58</f>
        <v>0</v>
      </c>
      <c r="F56" s="15">
        <f t="shared" si="6"/>
        <v>84</v>
      </c>
      <c r="G56" s="203">
        <f>'[2]23'!H58</f>
        <v>34</v>
      </c>
      <c r="H56" s="204">
        <f>'[2]23'!I58</f>
        <v>0</v>
      </c>
      <c r="I56" s="204">
        <f>'[2]23'!J58</f>
        <v>0</v>
      </c>
      <c r="J56" s="204">
        <f>'[2]23'!K58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3">
        <f>'[2]23'!B59</f>
        <v>84</v>
      </c>
      <c r="C57" s="204">
        <f>'[2]23'!C59</f>
        <v>0</v>
      </c>
      <c r="D57" s="204">
        <f>'[2]23'!D59</f>
        <v>0</v>
      </c>
      <c r="E57" s="204">
        <f>'[2]23'!E59</f>
        <v>0</v>
      </c>
      <c r="F57" s="15">
        <f t="shared" si="6"/>
        <v>84</v>
      </c>
      <c r="G57" s="203">
        <f>'[2]23'!H59</f>
        <v>34</v>
      </c>
      <c r="H57" s="204">
        <f>'[2]23'!I59</f>
        <v>0</v>
      </c>
      <c r="I57" s="204">
        <f>'[2]23'!J59</f>
        <v>0</v>
      </c>
      <c r="J57" s="204">
        <f>'[2]23'!K59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3">
        <f>'[2]23'!B60</f>
        <v>84</v>
      </c>
      <c r="C58" s="204">
        <f>'[2]23'!C60</f>
        <v>0</v>
      </c>
      <c r="D58" s="204">
        <f>'[2]23'!D60</f>
        <v>0</v>
      </c>
      <c r="E58" s="204">
        <f>'[2]23'!E60</f>
        <v>0</v>
      </c>
      <c r="F58" s="15">
        <f t="shared" si="6"/>
        <v>84</v>
      </c>
      <c r="G58" s="203">
        <f>'[2]23'!H60</f>
        <v>34</v>
      </c>
      <c r="H58" s="204">
        <f>'[2]23'!I60</f>
        <v>0</v>
      </c>
      <c r="I58" s="204">
        <f>'[2]23'!J60</f>
        <v>0</v>
      </c>
      <c r="J58" s="204">
        <f>'[2]23'!K60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3">
        <f>'[2]23'!B61</f>
        <v>84</v>
      </c>
      <c r="C59" s="204">
        <f>'[2]23'!C61</f>
        <v>0</v>
      </c>
      <c r="D59" s="204">
        <f>'[2]23'!D61</f>
        <v>0</v>
      </c>
      <c r="E59" s="204">
        <f>'[2]23'!E61</f>
        <v>0</v>
      </c>
      <c r="F59" s="15">
        <f t="shared" si="6"/>
        <v>84</v>
      </c>
      <c r="G59" s="203">
        <f>'[2]23'!H61</f>
        <v>33</v>
      </c>
      <c r="H59" s="204">
        <f>'[2]23'!I61</f>
        <v>0</v>
      </c>
      <c r="I59" s="204">
        <f>'[2]23'!J61</f>
        <v>0</v>
      </c>
      <c r="J59" s="204">
        <f>'[2]23'!K61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03">
        <f>'[2]23'!B62</f>
        <v>84</v>
      </c>
      <c r="C60" s="204">
        <f>'[2]23'!C62</f>
        <v>0</v>
      </c>
      <c r="D60" s="204">
        <f>'[2]23'!D62</f>
        <v>0</v>
      </c>
      <c r="E60" s="204">
        <f>'[2]23'!E62</f>
        <v>0</v>
      </c>
      <c r="F60" s="15">
        <f t="shared" si="6"/>
        <v>84</v>
      </c>
      <c r="G60" s="203">
        <f>'[2]23'!H62</f>
        <v>33</v>
      </c>
      <c r="H60" s="204">
        <f>'[2]23'!I62</f>
        <v>0</v>
      </c>
      <c r="I60" s="204">
        <f>'[2]23'!J62</f>
        <v>0</v>
      </c>
      <c r="J60" s="204">
        <f>'[2]23'!K62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3">
        <f>'[2]23'!B63</f>
        <v>84</v>
      </c>
      <c r="C61" s="204">
        <f>'[2]23'!C63</f>
        <v>0</v>
      </c>
      <c r="D61" s="204">
        <f>'[2]23'!D63</f>
        <v>0</v>
      </c>
      <c r="E61" s="204">
        <f>'[2]23'!E63</f>
        <v>0</v>
      </c>
      <c r="F61" s="15">
        <f t="shared" si="6"/>
        <v>84</v>
      </c>
      <c r="G61" s="203">
        <f>'[2]23'!H63</f>
        <v>33</v>
      </c>
      <c r="H61" s="204">
        <f>'[2]23'!I63</f>
        <v>0</v>
      </c>
      <c r="I61" s="204">
        <f>'[2]23'!J63</f>
        <v>0</v>
      </c>
      <c r="J61" s="204">
        <f>'[2]23'!K63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03">
        <f>'[2]23'!B64</f>
        <v>84</v>
      </c>
      <c r="C62" s="204">
        <f>'[2]23'!C64</f>
        <v>0</v>
      </c>
      <c r="D62" s="204">
        <f>'[2]23'!D64</f>
        <v>0</v>
      </c>
      <c r="E62" s="204">
        <f>'[2]23'!E64</f>
        <v>0</v>
      </c>
      <c r="F62" s="15">
        <f t="shared" si="6"/>
        <v>84</v>
      </c>
      <c r="G62" s="203">
        <f>'[2]23'!H64</f>
        <v>33</v>
      </c>
      <c r="H62" s="204">
        <f>'[2]23'!I64</f>
        <v>0</v>
      </c>
      <c r="I62" s="204">
        <f>'[2]23'!J64</f>
        <v>0</v>
      </c>
      <c r="J62" s="204">
        <f>'[2]23'!K64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3">
        <f>'[2]23'!B65</f>
        <v>84</v>
      </c>
      <c r="C63" s="204">
        <f>'[2]23'!C65</f>
        <v>0</v>
      </c>
      <c r="D63" s="204">
        <f>'[2]23'!D65</f>
        <v>0</v>
      </c>
      <c r="E63" s="204">
        <f>'[2]23'!E65</f>
        <v>0</v>
      </c>
      <c r="F63" s="15">
        <f t="shared" si="6"/>
        <v>84</v>
      </c>
      <c r="G63" s="203">
        <f>'[2]23'!H65</f>
        <v>33</v>
      </c>
      <c r="H63" s="204">
        <f>'[2]23'!I65</f>
        <v>0</v>
      </c>
      <c r="I63" s="204">
        <f>'[2]23'!J65</f>
        <v>0</v>
      </c>
      <c r="J63" s="204">
        <f>'[2]23'!K65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203">
        <f>'[2]23'!B66</f>
        <v>84</v>
      </c>
      <c r="C64" s="204">
        <f>'[2]23'!C66</f>
        <v>0</v>
      </c>
      <c r="D64" s="204">
        <f>'[2]23'!D66</f>
        <v>0</v>
      </c>
      <c r="E64" s="204">
        <f>'[2]23'!E66</f>
        <v>0</v>
      </c>
      <c r="F64" s="15">
        <f t="shared" si="6"/>
        <v>84</v>
      </c>
      <c r="G64" s="203">
        <f>'[2]23'!H66</f>
        <v>33</v>
      </c>
      <c r="H64" s="204">
        <f>'[2]23'!I66</f>
        <v>0</v>
      </c>
      <c r="I64" s="204">
        <f>'[2]23'!J66</f>
        <v>0</v>
      </c>
      <c r="J64" s="204">
        <f>'[2]23'!K66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203">
        <f>'[2]23'!B67</f>
        <v>84</v>
      </c>
      <c r="C65" s="204">
        <f>'[2]23'!C67</f>
        <v>0</v>
      </c>
      <c r="D65" s="204">
        <f>'[2]23'!D67</f>
        <v>0</v>
      </c>
      <c r="E65" s="204">
        <f>'[2]23'!E67</f>
        <v>0</v>
      </c>
      <c r="F65" s="15">
        <f t="shared" si="6"/>
        <v>84</v>
      </c>
      <c r="G65" s="203">
        <f>'[2]23'!H67</f>
        <v>33</v>
      </c>
      <c r="H65" s="204">
        <f>'[2]23'!I67</f>
        <v>0</v>
      </c>
      <c r="I65" s="204">
        <f>'[2]23'!J67</f>
        <v>0</v>
      </c>
      <c r="J65" s="204">
        <f>'[2]23'!K67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203">
        <f>'[2]23'!B68</f>
        <v>84</v>
      </c>
      <c r="C66" s="204">
        <f>'[2]23'!C68</f>
        <v>0</v>
      </c>
      <c r="D66" s="204">
        <f>'[2]23'!D68</f>
        <v>0</v>
      </c>
      <c r="E66" s="204">
        <f>'[2]23'!E68</f>
        <v>0</v>
      </c>
      <c r="F66" s="15">
        <f t="shared" si="6"/>
        <v>84</v>
      </c>
      <c r="G66" s="203">
        <f>'[2]23'!H68</f>
        <v>33</v>
      </c>
      <c r="H66" s="204">
        <f>'[2]23'!I68</f>
        <v>0</v>
      </c>
      <c r="I66" s="204">
        <f>'[2]23'!J68</f>
        <v>0</v>
      </c>
      <c r="J66" s="204">
        <f>'[2]23'!K68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203">
        <f>'[2]23'!B69</f>
        <v>84</v>
      </c>
      <c r="C67" s="204">
        <f>'[2]23'!C69</f>
        <v>0</v>
      </c>
      <c r="D67" s="204">
        <f>'[2]23'!D69</f>
        <v>0</v>
      </c>
      <c r="E67" s="204">
        <f>'[2]23'!E69</f>
        <v>0</v>
      </c>
      <c r="F67" s="15">
        <f t="shared" si="6"/>
        <v>84</v>
      </c>
      <c r="G67" s="203">
        <f>'[2]23'!H69</f>
        <v>33</v>
      </c>
      <c r="H67" s="204">
        <f>'[2]23'!I69</f>
        <v>0</v>
      </c>
      <c r="I67" s="204">
        <f>'[2]23'!J69</f>
        <v>0</v>
      </c>
      <c r="J67" s="204">
        <f>'[2]23'!K69</f>
        <v>0</v>
      </c>
      <c r="K67" s="15">
        <f t="shared" si="3"/>
        <v>33</v>
      </c>
      <c r="L67" s="18">
        <f>frq!C67</f>
        <v>1</v>
      </c>
      <c r="M67" s="167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</row>
    <row r="68" spans="1:18">
      <c r="A68" s="8" t="s">
        <v>110</v>
      </c>
      <c r="B68" s="203">
        <f>'[2]23'!B70</f>
        <v>84</v>
      </c>
      <c r="C68" s="204">
        <f>'[2]23'!C70</f>
        <v>0</v>
      </c>
      <c r="D68" s="204">
        <f>'[2]23'!D70</f>
        <v>0</v>
      </c>
      <c r="E68" s="204">
        <f>'[2]23'!E70</f>
        <v>0</v>
      </c>
      <c r="F68" s="15">
        <f t="shared" si="6"/>
        <v>84</v>
      </c>
      <c r="G68" s="203">
        <f>'[2]23'!H70</f>
        <v>33</v>
      </c>
      <c r="H68" s="204">
        <f>'[2]23'!I70</f>
        <v>0</v>
      </c>
      <c r="I68" s="204">
        <f>'[2]23'!J70</f>
        <v>0</v>
      </c>
      <c r="J68" s="204">
        <f>'[2]23'!K70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</row>
    <row r="69" spans="1:18">
      <c r="A69" s="8" t="s">
        <v>111</v>
      </c>
      <c r="B69" s="203">
        <f>'[2]23'!B71</f>
        <v>84</v>
      </c>
      <c r="C69" s="204">
        <f>'[2]23'!C71</f>
        <v>0</v>
      </c>
      <c r="D69" s="204">
        <f>'[2]23'!D71</f>
        <v>0</v>
      </c>
      <c r="E69" s="204">
        <f>'[2]23'!E71</f>
        <v>0</v>
      </c>
      <c r="F69" s="15">
        <f t="shared" ref="F69:F98" si="16">SUM(B69:E69)</f>
        <v>84</v>
      </c>
      <c r="G69" s="203">
        <f>'[2]23'!H71</f>
        <v>33</v>
      </c>
      <c r="H69" s="204">
        <f>'[2]23'!I71</f>
        <v>0</v>
      </c>
      <c r="I69" s="204">
        <f>'[2]23'!J71</f>
        <v>0</v>
      </c>
      <c r="J69" s="204">
        <f>'[2]23'!K71</f>
        <v>0</v>
      </c>
      <c r="K69" s="15">
        <f t="shared" si="13"/>
        <v>33</v>
      </c>
      <c r="L69" s="18">
        <f>frq!C69</f>
        <v>1</v>
      </c>
      <c r="M69" s="167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</row>
    <row r="70" spans="1:18">
      <c r="A70" s="8" t="s">
        <v>112</v>
      </c>
      <c r="B70" s="203">
        <f>'[2]23'!B72</f>
        <v>84</v>
      </c>
      <c r="C70" s="204">
        <f>'[2]23'!C72</f>
        <v>0</v>
      </c>
      <c r="D70" s="204">
        <f>'[2]23'!D72</f>
        <v>0</v>
      </c>
      <c r="E70" s="204">
        <f>'[2]23'!E72</f>
        <v>0</v>
      </c>
      <c r="F70" s="15">
        <f t="shared" si="16"/>
        <v>84</v>
      </c>
      <c r="G70" s="203">
        <f>'[2]23'!H72</f>
        <v>33</v>
      </c>
      <c r="H70" s="204">
        <f>'[2]23'!I72</f>
        <v>0</v>
      </c>
      <c r="I70" s="204">
        <f>'[2]23'!J72</f>
        <v>0</v>
      </c>
      <c r="J70" s="204">
        <f>'[2]23'!K72</f>
        <v>0</v>
      </c>
      <c r="K70" s="15">
        <f t="shared" si="13"/>
        <v>33</v>
      </c>
      <c r="L70" s="18">
        <f>frq!C70</f>
        <v>1</v>
      </c>
      <c r="M70" s="167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</row>
    <row r="71" spans="1:18">
      <c r="A71" s="8" t="s">
        <v>113</v>
      </c>
      <c r="B71" s="203">
        <f>'[2]23'!B73</f>
        <v>84</v>
      </c>
      <c r="C71" s="204">
        <f>'[2]23'!C73</f>
        <v>0</v>
      </c>
      <c r="D71" s="204">
        <f>'[2]23'!D73</f>
        <v>0</v>
      </c>
      <c r="E71" s="204">
        <f>'[2]23'!E73</f>
        <v>0</v>
      </c>
      <c r="F71" s="15">
        <f t="shared" si="16"/>
        <v>84</v>
      </c>
      <c r="G71" s="203">
        <f>'[2]23'!H73</f>
        <v>33</v>
      </c>
      <c r="H71" s="204">
        <f>'[2]23'!I73</f>
        <v>0</v>
      </c>
      <c r="I71" s="204">
        <f>'[2]23'!J73</f>
        <v>0</v>
      </c>
      <c r="J71" s="204">
        <f>'[2]23'!K73</f>
        <v>0</v>
      </c>
      <c r="K71" s="15">
        <f t="shared" si="13"/>
        <v>33</v>
      </c>
      <c r="L71" s="18">
        <f>frq!C71</f>
        <v>1</v>
      </c>
      <c r="M71" s="167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</row>
    <row r="72" spans="1:18">
      <c r="A72" s="8" t="s">
        <v>114</v>
      </c>
      <c r="B72" s="203">
        <f>'[2]23'!B74</f>
        <v>84</v>
      </c>
      <c r="C72" s="204">
        <f>'[2]23'!C74</f>
        <v>0</v>
      </c>
      <c r="D72" s="204">
        <f>'[2]23'!D74</f>
        <v>0</v>
      </c>
      <c r="E72" s="204">
        <f>'[2]23'!E74</f>
        <v>0</v>
      </c>
      <c r="F72" s="15">
        <f t="shared" si="16"/>
        <v>84</v>
      </c>
      <c r="G72" s="203">
        <f>'[2]23'!H74</f>
        <v>34</v>
      </c>
      <c r="H72" s="204">
        <f>'[2]23'!I74</f>
        <v>0</v>
      </c>
      <c r="I72" s="204">
        <f>'[2]23'!J74</f>
        <v>0</v>
      </c>
      <c r="J72" s="204">
        <f>'[2]23'!K74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3">
        <f>'[2]23'!B75</f>
        <v>84</v>
      </c>
      <c r="C73" s="204">
        <f>'[2]23'!C75</f>
        <v>0</v>
      </c>
      <c r="D73" s="204">
        <f>'[2]23'!D75</f>
        <v>0</v>
      </c>
      <c r="E73" s="204">
        <f>'[2]23'!E75</f>
        <v>0</v>
      </c>
      <c r="F73" s="15">
        <f t="shared" si="16"/>
        <v>84</v>
      </c>
      <c r="G73" s="203">
        <f>'[2]23'!H75</f>
        <v>34</v>
      </c>
      <c r="H73" s="204">
        <f>'[2]23'!I75</f>
        <v>0</v>
      </c>
      <c r="I73" s="204">
        <f>'[2]23'!J75</f>
        <v>0</v>
      </c>
      <c r="J73" s="204">
        <f>'[2]23'!K75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3">
        <f>'[2]23'!B76</f>
        <v>84</v>
      </c>
      <c r="C74" s="204">
        <f>'[2]23'!C76</f>
        <v>0</v>
      </c>
      <c r="D74" s="204">
        <f>'[2]23'!D76</f>
        <v>0</v>
      </c>
      <c r="E74" s="204">
        <f>'[2]23'!E76</f>
        <v>0</v>
      </c>
      <c r="F74" s="15">
        <f t="shared" si="16"/>
        <v>84</v>
      </c>
      <c r="G74" s="203">
        <f>'[2]23'!H76</f>
        <v>34</v>
      </c>
      <c r="H74" s="204">
        <f>'[2]23'!I76</f>
        <v>0</v>
      </c>
      <c r="I74" s="204">
        <f>'[2]23'!J76</f>
        <v>0</v>
      </c>
      <c r="J74" s="204">
        <f>'[2]23'!K76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3">
        <f>'[2]23'!B77</f>
        <v>84</v>
      </c>
      <c r="C75" s="204">
        <f>'[2]23'!C77</f>
        <v>0</v>
      </c>
      <c r="D75" s="204">
        <f>'[2]23'!D77</f>
        <v>0</v>
      </c>
      <c r="E75" s="204">
        <f>'[2]23'!E77</f>
        <v>0</v>
      </c>
      <c r="F75" s="15">
        <f t="shared" si="16"/>
        <v>84</v>
      </c>
      <c r="G75" s="203">
        <f>'[2]23'!H77</f>
        <v>35</v>
      </c>
      <c r="H75" s="204">
        <f>'[2]23'!I77</f>
        <v>0</v>
      </c>
      <c r="I75" s="204">
        <f>'[2]23'!J77</f>
        <v>0</v>
      </c>
      <c r="J75" s="204">
        <f>'[2]23'!K77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3">
        <f>'[2]23'!B78</f>
        <v>84</v>
      </c>
      <c r="C76" s="204">
        <f>'[2]23'!C78</f>
        <v>0</v>
      </c>
      <c r="D76" s="204">
        <f>'[2]23'!D78</f>
        <v>0</v>
      </c>
      <c r="E76" s="204">
        <f>'[2]23'!E78</f>
        <v>0</v>
      </c>
      <c r="F76" s="15">
        <f t="shared" si="16"/>
        <v>84</v>
      </c>
      <c r="G76" s="203">
        <f>'[2]23'!H78</f>
        <v>35</v>
      </c>
      <c r="H76" s="204">
        <f>'[2]23'!I78</f>
        <v>0</v>
      </c>
      <c r="I76" s="204">
        <f>'[2]23'!J78</f>
        <v>0</v>
      </c>
      <c r="J76" s="204">
        <f>'[2]23'!K78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3">
        <f>'[2]23'!B79</f>
        <v>84</v>
      </c>
      <c r="C77" s="204">
        <f>'[2]23'!C79</f>
        <v>0</v>
      </c>
      <c r="D77" s="204">
        <f>'[2]23'!D79</f>
        <v>0</v>
      </c>
      <c r="E77" s="204">
        <f>'[2]23'!E79</f>
        <v>0</v>
      </c>
      <c r="F77" s="15">
        <f t="shared" si="16"/>
        <v>84</v>
      </c>
      <c r="G77" s="203">
        <f>'[2]23'!H79</f>
        <v>35</v>
      </c>
      <c r="H77" s="204">
        <f>'[2]23'!I79</f>
        <v>0</v>
      </c>
      <c r="I77" s="204">
        <f>'[2]23'!J79</f>
        <v>0</v>
      </c>
      <c r="J77" s="204">
        <f>'[2]23'!K79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3">
        <f>'[2]23'!B80</f>
        <v>84</v>
      </c>
      <c r="C78" s="204">
        <f>'[2]23'!C80</f>
        <v>0</v>
      </c>
      <c r="D78" s="204">
        <f>'[2]23'!D80</f>
        <v>0</v>
      </c>
      <c r="E78" s="204">
        <f>'[2]23'!E80</f>
        <v>0</v>
      </c>
      <c r="F78" s="15">
        <f t="shared" si="16"/>
        <v>84</v>
      </c>
      <c r="G78" s="203">
        <f>'[2]23'!H80</f>
        <v>35</v>
      </c>
      <c r="H78" s="204">
        <f>'[2]23'!I80</f>
        <v>0</v>
      </c>
      <c r="I78" s="204">
        <f>'[2]23'!J80</f>
        <v>0</v>
      </c>
      <c r="J78" s="204">
        <f>'[2]23'!K80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3">
        <f>'[2]23'!B81</f>
        <v>84</v>
      </c>
      <c r="C79" s="204">
        <f>'[2]23'!C81</f>
        <v>0</v>
      </c>
      <c r="D79" s="204">
        <f>'[2]23'!D81</f>
        <v>0</v>
      </c>
      <c r="E79" s="204">
        <f>'[2]23'!E81</f>
        <v>0</v>
      </c>
      <c r="F79" s="15">
        <f t="shared" si="16"/>
        <v>84</v>
      </c>
      <c r="G79" s="203">
        <f>'[2]23'!H81</f>
        <v>35</v>
      </c>
      <c r="H79" s="204">
        <f>'[2]23'!I81</f>
        <v>0</v>
      </c>
      <c r="I79" s="204">
        <f>'[2]23'!J81</f>
        <v>0</v>
      </c>
      <c r="J79" s="204">
        <f>'[2]23'!K81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3">
        <f>'[2]23'!B82</f>
        <v>84</v>
      </c>
      <c r="C80" s="204">
        <f>'[2]23'!C82</f>
        <v>0</v>
      </c>
      <c r="D80" s="204">
        <f>'[2]23'!D82</f>
        <v>0</v>
      </c>
      <c r="E80" s="204">
        <f>'[2]23'!E82</f>
        <v>0</v>
      </c>
      <c r="F80" s="15">
        <f t="shared" si="16"/>
        <v>84</v>
      </c>
      <c r="G80" s="203">
        <f>'[2]23'!H82</f>
        <v>35</v>
      </c>
      <c r="H80" s="204">
        <f>'[2]23'!I82</f>
        <v>0</v>
      </c>
      <c r="I80" s="204">
        <f>'[2]23'!J82</f>
        <v>0</v>
      </c>
      <c r="J80" s="204">
        <f>'[2]23'!K82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3">
        <f>'[2]23'!B83</f>
        <v>84</v>
      </c>
      <c r="C81" s="204">
        <f>'[2]23'!C83</f>
        <v>0</v>
      </c>
      <c r="D81" s="204">
        <f>'[2]23'!D83</f>
        <v>0</v>
      </c>
      <c r="E81" s="204">
        <f>'[2]23'!E83</f>
        <v>0</v>
      </c>
      <c r="F81" s="15">
        <f t="shared" si="16"/>
        <v>84</v>
      </c>
      <c r="G81" s="203">
        <f>'[2]23'!H83</f>
        <v>35</v>
      </c>
      <c r="H81" s="204">
        <f>'[2]23'!I83</f>
        <v>0</v>
      </c>
      <c r="I81" s="204">
        <f>'[2]23'!J83</f>
        <v>0</v>
      </c>
      <c r="J81" s="204">
        <f>'[2]23'!K83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3">
        <f>'[2]23'!B84</f>
        <v>84</v>
      </c>
      <c r="C82" s="204">
        <f>'[2]23'!C84</f>
        <v>0</v>
      </c>
      <c r="D82" s="204">
        <f>'[2]23'!D84</f>
        <v>0</v>
      </c>
      <c r="E82" s="204">
        <f>'[2]23'!E84</f>
        <v>0</v>
      </c>
      <c r="F82" s="15">
        <f t="shared" si="16"/>
        <v>84</v>
      </c>
      <c r="G82" s="203">
        <f>'[2]23'!H84</f>
        <v>35</v>
      </c>
      <c r="H82" s="204">
        <f>'[2]23'!I84</f>
        <v>0</v>
      </c>
      <c r="I82" s="204">
        <f>'[2]23'!J84</f>
        <v>0</v>
      </c>
      <c r="J82" s="204">
        <f>'[2]23'!K84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3">
        <f>'[2]23'!B85</f>
        <v>84</v>
      </c>
      <c r="C83" s="204">
        <f>'[2]23'!C85</f>
        <v>0</v>
      </c>
      <c r="D83" s="204">
        <f>'[2]23'!D85</f>
        <v>0</v>
      </c>
      <c r="E83" s="204">
        <f>'[2]23'!E85</f>
        <v>0</v>
      </c>
      <c r="F83" s="15">
        <f t="shared" si="16"/>
        <v>84</v>
      </c>
      <c r="G83" s="203">
        <f>'[2]23'!H85</f>
        <v>35</v>
      </c>
      <c r="H83" s="204">
        <f>'[2]23'!I85</f>
        <v>0</v>
      </c>
      <c r="I83" s="204">
        <f>'[2]23'!J85</f>
        <v>0</v>
      </c>
      <c r="J83" s="204">
        <f>'[2]23'!K85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3">
        <f>'[2]23'!B86</f>
        <v>84</v>
      </c>
      <c r="C84" s="204">
        <f>'[2]23'!C86</f>
        <v>0</v>
      </c>
      <c r="D84" s="204">
        <f>'[2]23'!D86</f>
        <v>0</v>
      </c>
      <c r="E84" s="204">
        <f>'[2]23'!E86</f>
        <v>0</v>
      </c>
      <c r="F84" s="15">
        <f t="shared" si="16"/>
        <v>84</v>
      </c>
      <c r="G84" s="203">
        <f>'[2]23'!H86</f>
        <v>35</v>
      </c>
      <c r="H84" s="204">
        <f>'[2]23'!I86</f>
        <v>0</v>
      </c>
      <c r="I84" s="204">
        <f>'[2]23'!J86</f>
        <v>0</v>
      </c>
      <c r="J84" s="204">
        <f>'[2]23'!K86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3">
        <f>'[2]23'!B87</f>
        <v>84</v>
      </c>
      <c r="C85" s="204">
        <f>'[2]23'!C87</f>
        <v>0</v>
      </c>
      <c r="D85" s="204">
        <f>'[2]23'!D87</f>
        <v>0</v>
      </c>
      <c r="E85" s="204">
        <f>'[2]23'!E87</f>
        <v>0</v>
      </c>
      <c r="F85" s="15">
        <f t="shared" si="16"/>
        <v>84</v>
      </c>
      <c r="G85" s="203">
        <f>'[2]23'!H87</f>
        <v>35</v>
      </c>
      <c r="H85" s="204">
        <f>'[2]23'!I87</f>
        <v>0</v>
      </c>
      <c r="I85" s="204">
        <f>'[2]23'!J87</f>
        <v>0</v>
      </c>
      <c r="J85" s="204">
        <f>'[2]23'!K87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3">
        <f>'[2]23'!B88</f>
        <v>84</v>
      </c>
      <c r="C86" s="204">
        <f>'[2]23'!C88</f>
        <v>0</v>
      </c>
      <c r="D86" s="204">
        <f>'[2]23'!D88</f>
        <v>0</v>
      </c>
      <c r="E86" s="204">
        <f>'[2]23'!E88</f>
        <v>0</v>
      </c>
      <c r="F86" s="15">
        <f t="shared" si="16"/>
        <v>84</v>
      </c>
      <c r="G86" s="203">
        <f>'[2]23'!H88</f>
        <v>35</v>
      </c>
      <c r="H86" s="204">
        <f>'[2]23'!I88</f>
        <v>0</v>
      </c>
      <c r="I86" s="204">
        <f>'[2]23'!J88</f>
        <v>0</v>
      </c>
      <c r="J86" s="204">
        <f>'[2]23'!K88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3">
        <f>'[2]23'!B89</f>
        <v>84</v>
      </c>
      <c r="C87" s="204">
        <f>'[2]23'!C89</f>
        <v>0</v>
      </c>
      <c r="D87" s="204">
        <f>'[2]23'!D89</f>
        <v>0</v>
      </c>
      <c r="E87" s="204">
        <f>'[2]23'!E89</f>
        <v>0</v>
      </c>
      <c r="F87" s="15">
        <f t="shared" si="16"/>
        <v>84</v>
      </c>
      <c r="G87" s="203">
        <f>'[2]23'!H89</f>
        <v>35</v>
      </c>
      <c r="H87" s="204">
        <f>'[2]23'!I89</f>
        <v>0</v>
      </c>
      <c r="I87" s="204">
        <f>'[2]23'!J89</f>
        <v>0</v>
      </c>
      <c r="J87" s="204">
        <f>'[2]23'!K89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3">
        <f>'[2]23'!B90</f>
        <v>84</v>
      </c>
      <c r="C88" s="204">
        <f>'[2]23'!C90</f>
        <v>0</v>
      </c>
      <c r="D88" s="204">
        <f>'[2]23'!D90</f>
        <v>0</v>
      </c>
      <c r="E88" s="204">
        <f>'[2]23'!E90</f>
        <v>0</v>
      </c>
      <c r="F88" s="15">
        <f t="shared" si="16"/>
        <v>84</v>
      </c>
      <c r="G88" s="203">
        <f>'[2]23'!H90</f>
        <v>35</v>
      </c>
      <c r="H88" s="204">
        <f>'[2]23'!I90</f>
        <v>0</v>
      </c>
      <c r="I88" s="204">
        <f>'[2]23'!J90</f>
        <v>0</v>
      </c>
      <c r="J88" s="204">
        <f>'[2]23'!K90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3">
        <f>'[2]23'!B91</f>
        <v>84</v>
      </c>
      <c r="C89" s="204">
        <f>'[2]23'!C91</f>
        <v>0</v>
      </c>
      <c r="D89" s="204">
        <f>'[2]23'!D91</f>
        <v>0</v>
      </c>
      <c r="E89" s="204">
        <f>'[2]23'!E91</f>
        <v>0</v>
      </c>
      <c r="F89" s="15">
        <f t="shared" si="16"/>
        <v>84</v>
      </c>
      <c r="G89" s="203">
        <f>'[2]23'!H91</f>
        <v>35</v>
      </c>
      <c r="H89" s="204">
        <f>'[2]23'!I91</f>
        <v>0</v>
      </c>
      <c r="I89" s="204">
        <f>'[2]23'!J91</f>
        <v>0</v>
      </c>
      <c r="J89" s="204">
        <f>'[2]23'!K91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3">
        <f>'[2]23'!B92</f>
        <v>84</v>
      </c>
      <c r="C90" s="204">
        <f>'[2]23'!C92</f>
        <v>0</v>
      </c>
      <c r="D90" s="204">
        <f>'[2]23'!D92</f>
        <v>0</v>
      </c>
      <c r="E90" s="204">
        <f>'[2]23'!E92</f>
        <v>0</v>
      </c>
      <c r="F90" s="15">
        <f t="shared" si="16"/>
        <v>84</v>
      </c>
      <c r="G90" s="203">
        <f>'[2]23'!H92</f>
        <v>35</v>
      </c>
      <c r="H90" s="204">
        <f>'[2]23'!I92</f>
        <v>0</v>
      </c>
      <c r="I90" s="204">
        <f>'[2]23'!J92</f>
        <v>0</v>
      </c>
      <c r="J90" s="204">
        <f>'[2]23'!K92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3">
        <f>'[2]23'!B93</f>
        <v>84</v>
      </c>
      <c r="C91" s="204">
        <f>'[2]23'!C93</f>
        <v>0</v>
      </c>
      <c r="D91" s="204">
        <f>'[2]23'!D93</f>
        <v>0</v>
      </c>
      <c r="E91" s="204">
        <f>'[2]23'!E93</f>
        <v>0</v>
      </c>
      <c r="F91" s="15">
        <f t="shared" si="16"/>
        <v>84</v>
      </c>
      <c r="G91" s="203">
        <f>'[2]23'!H93</f>
        <v>35</v>
      </c>
      <c r="H91" s="204">
        <f>'[2]23'!I93</f>
        <v>0</v>
      </c>
      <c r="I91" s="204">
        <f>'[2]23'!J93</f>
        <v>0</v>
      </c>
      <c r="J91" s="204">
        <f>'[2]23'!K93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3">
        <f>'[2]23'!B94</f>
        <v>84</v>
      </c>
      <c r="C92" s="204">
        <f>'[2]23'!C94</f>
        <v>0</v>
      </c>
      <c r="D92" s="204">
        <f>'[2]23'!D94</f>
        <v>0</v>
      </c>
      <c r="E92" s="204">
        <f>'[2]23'!E94</f>
        <v>0</v>
      </c>
      <c r="F92" s="15">
        <f t="shared" si="16"/>
        <v>84</v>
      </c>
      <c r="G92" s="203">
        <f>'[2]23'!H94</f>
        <v>35</v>
      </c>
      <c r="H92" s="204">
        <f>'[2]23'!I94</f>
        <v>0</v>
      </c>
      <c r="I92" s="204">
        <f>'[2]23'!J94</f>
        <v>0</v>
      </c>
      <c r="J92" s="204">
        <f>'[2]23'!K94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3">
        <f>'[2]23'!B95</f>
        <v>84</v>
      </c>
      <c r="C93" s="204">
        <f>'[2]23'!C95</f>
        <v>0</v>
      </c>
      <c r="D93" s="204">
        <f>'[2]23'!D95</f>
        <v>0</v>
      </c>
      <c r="E93" s="204">
        <f>'[2]23'!E95</f>
        <v>0</v>
      </c>
      <c r="F93" s="15">
        <f t="shared" si="16"/>
        <v>84</v>
      </c>
      <c r="G93" s="203">
        <f>'[2]23'!H95</f>
        <v>35</v>
      </c>
      <c r="H93" s="204">
        <f>'[2]23'!I95</f>
        <v>0</v>
      </c>
      <c r="I93" s="204">
        <f>'[2]23'!J95</f>
        <v>0</v>
      </c>
      <c r="J93" s="204">
        <f>'[2]23'!K95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3">
        <f>'[2]23'!B96</f>
        <v>84</v>
      </c>
      <c r="C94" s="204">
        <f>'[2]23'!C96</f>
        <v>0</v>
      </c>
      <c r="D94" s="204">
        <f>'[2]23'!D96</f>
        <v>0</v>
      </c>
      <c r="E94" s="204">
        <f>'[2]23'!E96</f>
        <v>0</v>
      </c>
      <c r="F94" s="15">
        <f t="shared" si="16"/>
        <v>84</v>
      </c>
      <c r="G94" s="203">
        <f>'[2]23'!H96</f>
        <v>35</v>
      </c>
      <c r="H94" s="204">
        <f>'[2]23'!I96</f>
        <v>0</v>
      </c>
      <c r="I94" s="204">
        <f>'[2]23'!J96</f>
        <v>0</v>
      </c>
      <c r="J94" s="204">
        <f>'[2]23'!K96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3">
        <f>'[2]23'!B97</f>
        <v>84</v>
      </c>
      <c r="C95" s="204">
        <f>'[2]23'!C97</f>
        <v>0</v>
      </c>
      <c r="D95" s="204">
        <f>'[2]23'!D97</f>
        <v>0</v>
      </c>
      <c r="E95" s="204">
        <f>'[2]23'!E97</f>
        <v>0</v>
      </c>
      <c r="F95" s="15">
        <f t="shared" si="16"/>
        <v>84</v>
      </c>
      <c r="G95" s="203">
        <f>'[2]23'!H97</f>
        <v>35</v>
      </c>
      <c r="H95" s="204">
        <f>'[2]23'!I97</f>
        <v>0</v>
      </c>
      <c r="I95" s="204">
        <f>'[2]23'!J97</f>
        <v>0</v>
      </c>
      <c r="J95" s="204">
        <f>'[2]23'!K97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3">
        <f>'[2]23'!B98</f>
        <v>84</v>
      </c>
      <c r="C96" s="204">
        <f>'[2]23'!C98</f>
        <v>0</v>
      </c>
      <c r="D96" s="204">
        <f>'[2]23'!D98</f>
        <v>0</v>
      </c>
      <c r="E96" s="204">
        <f>'[2]23'!E98</f>
        <v>0</v>
      </c>
      <c r="F96" s="15">
        <f t="shared" si="16"/>
        <v>84</v>
      </c>
      <c r="G96" s="203">
        <f>'[2]23'!H98</f>
        <v>35</v>
      </c>
      <c r="H96" s="204">
        <f>'[2]23'!I98</f>
        <v>0</v>
      </c>
      <c r="I96" s="204">
        <f>'[2]23'!J98</f>
        <v>0</v>
      </c>
      <c r="J96" s="204">
        <f>'[2]23'!K98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3">
        <f>'[2]23'!B99</f>
        <v>84</v>
      </c>
      <c r="C97" s="204">
        <f>'[2]23'!C99</f>
        <v>0</v>
      </c>
      <c r="D97" s="204">
        <f>'[2]23'!D99</f>
        <v>0</v>
      </c>
      <c r="E97" s="204">
        <f>'[2]23'!E99</f>
        <v>0</v>
      </c>
      <c r="F97" s="15">
        <f t="shared" si="16"/>
        <v>84</v>
      </c>
      <c r="G97" s="203">
        <f>'[2]23'!H99</f>
        <v>35</v>
      </c>
      <c r="H97" s="204">
        <f>'[2]23'!I99</f>
        <v>0</v>
      </c>
      <c r="I97" s="204">
        <f>'[2]23'!J99</f>
        <v>0</v>
      </c>
      <c r="J97" s="204">
        <f>'[2]23'!K99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3">
        <f>'[2]23'!B100</f>
        <v>84</v>
      </c>
      <c r="C98" s="204">
        <f>'[2]23'!C100</f>
        <v>0</v>
      </c>
      <c r="D98" s="204">
        <f>'[2]23'!D100</f>
        <v>0</v>
      </c>
      <c r="E98" s="204">
        <f>'[2]23'!E100</f>
        <v>0</v>
      </c>
      <c r="F98" s="15">
        <f t="shared" si="16"/>
        <v>84</v>
      </c>
      <c r="G98" s="203">
        <f>'[2]23'!H100</f>
        <v>35</v>
      </c>
      <c r="H98" s="204">
        <f>'[2]23'!I100</f>
        <v>0</v>
      </c>
      <c r="I98" s="204">
        <f>'[2]23'!J100</f>
        <v>0</v>
      </c>
      <c r="J98" s="204">
        <f>'[2]23'!K100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0.82950000000000002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0.82950000000000002</v>
      </c>
      <c r="L99" s="171">
        <f t="shared" si="17"/>
        <v>2.4E-2</v>
      </c>
      <c r="M99" s="171">
        <f t="shared" si="17"/>
        <v>0.81989999999999863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0.81989999999999863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44857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950</v>
      </c>
      <c r="G3" s="16">
        <f>'[3]23'!G5</f>
        <v>0</v>
      </c>
      <c r="H3" s="17">
        <f>SUM(B3:G3)</f>
        <v>1270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24.67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24.67</v>
      </c>
      <c r="AE3" s="8">
        <f>BD3</f>
        <v>24.67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24.67</v>
      </c>
      <c r="AL3" s="8">
        <f t="shared" ref="AL3:AQ18" si="3">Q3-X3-AE3</f>
        <v>220.65999999999997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220.65999999999997</v>
      </c>
      <c r="AT3" s="8">
        <v>24.67</v>
      </c>
      <c r="AU3" s="8">
        <v>24.67</v>
      </c>
      <c r="AW3" s="206">
        <v>24.67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24.67</v>
      </c>
      <c r="BD3" s="206">
        <v>24.67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24.67</v>
      </c>
      <c r="BL3" s="8">
        <f>AT3</f>
        <v>24.67</v>
      </c>
      <c r="BM3" s="8">
        <f>AU3</f>
        <v>24.67</v>
      </c>
      <c r="BN3" s="8">
        <f>BC3</f>
        <v>24.67</v>
      </c>
      <c r="BO3" s="8">
        <f>BJ3</f>
        <v>24.67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950</v>
      </c>
      <c r="G4" s="16">
        <f>'[3]23'!G6</f>
        <v>0</v>
      </c>
      <c r="H4" s="17">
        <f>SUM(B4:G4)</f>
        <v>1270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24.67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24.67</v>
      </c>
      <c r="AE4" s="8">
        <f t="shared" ref="AE4:AE67" si="11">BD4</f>
        <v>24.67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24.67</v>
      </c>
      <c r="AL4" s="8">
        <f t="shared" si="3"/>
        <v>220.65999999999997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220.65999999999997</v>
      </c>
      <c r="AT4" s="8">
        <v>24.67</v>
      </c>
      <c r="AU4" s="8">
        <v>24.67</v>
      </c>
      <c r="AW4" s="206">
        <v>24.67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24.67</v>
      </c>
      <c r="BD4" s="206">
        <v>24.67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24.67</v>
      </c>
      <c r="BL4" s="8">
        <f t="shared" ref="BL4:BL67" si="21">AT4</f>
        <v>24.67</v>
      </c>
      <c r="BM4" s="8">
        <f t="shared" ref="BM4:BM67" si="22">AU4</f>
        <v>24.67</v>
      </c>
      <c r="BN4" s="8">
        <f t="shared" ref="BN4:BN67" si="23">BC4</f>
        <v>24.67</v>
      </c>
      <c r="BO4" s="8">
        <f t="shared" ref="BO4:BO67" si="24">BJ4</f>
        <v>24.67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950</v>
      </c>
      <c r="G5" s="16">
        <f>'[3]23'!G7</f>
        <v>0</v>
      </c>
      <c r="H5" s="17">
        <f t="shared" ref="H5:H68" si="27">SUM(B5:G5)</f>
        <v>1270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24.67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24.67</v>
      </c>
      <c r="AE5" s="8">
        <f t="shared" si="11"/>
        <v>24.67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24.67</v>
      </c>
      <c r="AL5" s="8">
        <f t="shared" si="3"/>
        <v>220.65999999999997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220.65999999999997</v>
      </c>
      <c r="AT5" s="8">
        <v>24.67</v>
      </c>
      <c r="AU5" s="8">
        <v>24.67</v>
      </c>
      <c r="AW5" s="206">
        <v>24.67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24.67</v>
      </c>
      <c r="BD5" s="206">
        <v>24.67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24.67</v>
      </c>
      <c r="BL5" s="8">
        <f t="shared" si="21"/>
        <v>24.67</v>
      </c>
      <c r="BM5" s="8">
        <f t="shared" si="22"/>
        <v>24.67</v>
      </c>
      <c r="BN5" s="8">
        <f t="shared" si="23"/>
        <v>24.67</v>
      </c>
      <c r="BO5" s="8">
        <f t="shared" si="24"/>
        <v>24.67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950</v>
      </c>
      <c r="G6" s="16">
        <f>'[3]23'!G8</f>
        <v>0</v>
      </c>
      <c r="H6" s="17">
        <f t="shared" si="27"/>
        <v>1270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24.67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24.67</v>
      </c>
      <c r="AE6" s="8">
        <f t="shared" si="11"/>
        <v>24.67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24.67</v>
      </c>
      <c r="AL6" s="8">
        <f t="shared" si="3"/>
        <v>220.65999999999997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220.65999999999997</v>
      </c>
      <c r="AT6" s="8">
        <v>24.67</v>
      </c>
      <c r="AU6" s="8">
        <v>24.67</v>
      </c>
      <c r="AW6" s="206">
        <v>24.67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24.67</v>
      </c>
      <c r="BD6" s="206">
        <v>24.67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24.67</v>
      </c>
      <c r="BL6" s="8">
        <f t="shared" si="21"/>
        <v>24.67</v>
      </c>
      <c r="BM6" s="8">
        <f t="shared" si="22"/>
        <v>24.67</v>
      </c>
      <c r="BN6" s="8">
        <f t="shared" si="23"/>
        <v>24.67</v>
      </c>
      <c r="BO6" s="8">
        <f t="shared" si="24"/>
        <v>24.67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950</v>
      </c>
      <c r="G7" s="16">
        <f>'[3]23'!G9</f>
        <v>0</v>
      </c>
      <c r="H7" s="17">
        <f t="shared" si="27"/>
        <v>1270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24.67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24.67</v>
      </c>
      <c r="AE7" s="8">
        <f t="shared" si="11"/>
        <v>24.67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24.67</v>
      </c>
      <c r="AL7" s="8">
        <f t="shared" si="3"/>
        <v>220.65999999999997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220.65999999999997</v>
      </c>
      <c r="AT7" s="8">
        <v>24.67</v>
      </c>
      <c r="AU7" s="8">
        <v>24.67</v>
      </c>
      <c r="AW7" s="206">
        <v>24.67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24.67</v>
      </c>
      <c r="BD7" s="206">
        <v>24.67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24.67</v>
      </c>
      <c r="BL7" s="8">
        <f t="shared" si="21"/>
        <v>24.67</v>
      </c>
      <c r="BM7" s="8">
        <f t="shared" si="22"/>
        <v>24.67</v>
      </c>
      <c r="BN7" s="8">
        <f t="shared" si="23"/>
        <v>24.67</v>
      </c>
      <c r="BO7" s="8">
        <f t="shared" si="24"/>
        <v>24.67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950</v>
      </c>
      <c r="G8" s="16">
        <f>'[3]23'!G10</f>
        <v>0</v>
      </c>
      <c r="H8" s="17">
        <f t="shared" si="27"/>
        <v>1270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24.67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24.67</v>
      </c>
      <c r="AE8" s="8">
        <f t="shared" si="11"/>
        <v>24.67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24.67</v>
      </c>
      <c r="AL8" s="8">
        <f t="shared" si="3"/>
        <v>220.65999999999997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220.65999999999997</v>
      </c>
      <c r="AT8" s="8">
        <v>24.67</v>
      </c>
      <c r="AU8" s="8">
        <v>24.67</v>
      </c>
      <c r="AW8" s="206">
        <v>24.67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24.67</v>
      </c>
      <c r="BD8" s="206">
        <v>24.67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24.67</v>
      </c>
      <c r="BL8" s="8">
        <f t="shared" si="21"/>
        <v>24.67</v>
      </c>
      <c r="BM8" s="8">
        <f t="shared" si="22"/>
        <v>24.67</v>
      </c>
      <c r="BN8" s="8">
        <f t="shared" si="23"/>
        <v>24.67</v>
      </c>
      <c r="BO8" s="8">
        <f t="shared" si="24"/>
        <v>24.67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950</v>
      </c>
      <c r="G9" s="16">
        <f>'[3]23'!G11</f>
        <v>0</v>
      </c>
      <c r="H9" s="17">
        <f t="shared" si="27"/>
        <v>1270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24.67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24.67</v>
      </c>
      <c r="AE9" s="8">
        <f t="shared" si="11"/>
        <v>24.67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24.67</v>
      </c>
      <c r="AL9" s="8">
        <f t="shared" si="3"/>
        <v>220.65999999999997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220.65999999999997</v>
      </c>
      <c r="AT9" s="8">
        <v>24.67</v>
      </c>
      <c r="AU9" s="8">
        <v>24.67</v>
      </c>
      <c r="AW9" s="206">
        <v>24.67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24.67</v>
      </c>
      <c r="BD9" s="206">
        <v>24.67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24.67</v>
      </c>
      <c r="BL9" s="8">
        <f t="shared" si="21"/>
        <v>24.67</v>
      </c>
      <c r="BM9" s="8">
        <f t="shared" si="22"/>
        <v>24.67</v>
      </c>
      <c r="BN9" s="8">
        <f t="shared" si="23"/>
        <v>24.67</v>
      </c>
      <c r="BO9" s="8">
        <f t="shared" si="24"/>
        <v>24.67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950</v>
      </c>
      <c r="G10" s="16">
        <f>'[3]23'!G12</f>
        <v>0</v>
      </c>
      <c r="H10" s="17">
        <f t="shared" si="27"/>
        <v>1270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24.67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24.67</v>
      </c>
      <c r="AE10" s="8">
        <f t="shared" si="11"/>
        <v>24.67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24.67</v>
      </c>
      <c r="AL10" s="8">
        <f t="shared" si="3"/>
        <v>220.65999999999997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220.65999999999997</v>
      </c>
      <c r="AT10" s="8">
        <v>24.67</v>
      </c>
      <c r="AU10" s="8">
        <v>24.67</v>
      </c>
      <c r="AW10" s="206">
        <v>24.67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24.67</v>
      </c>
      <c r="BD10" s="206">
        <v>24.67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24.67</v>
      </c>
      <c r="BL10" s="8">
        <f t="shared" si="21"/>
        <v>24.67</v>
      </c>
      <c r="BM10" s="8">
        <f t="shared" si="22"/>
        <v>24.67</v>
      </c>
      <c r="BN10" s="8">
        <f t="shared" si="23"/>
        <v>24.67</v>
      </c>
      <c r="BO10" s="8">
        <f t="shared" si="24"/>
        <v>24.67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950</v>
      </c>
      <c r="G11" s="16">
        <f>'[3]23'!G13</f>
        <v>0</v>
      </c>
      <c r="H11" s="17">
        <f t="shared" si="27"/>
        <v>1270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24.67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24.67</v>
      </c>
      <c r="AE11" s="8">
        <f t="shared" si="11"/>
        <v>24.67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24.67</v>
      </c>
      <c r="AL11" s="8">
        <f t="shared" si="3"/>
        <v>220.65999999999997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220.65999999999997</v>
      </c>
      <c r="AT11" s="8">
        <v>24.67</v>
      </c>
      <c r="AU11" s="8">
        <v>24.67</v>
      </c>
      <c r="AW11" s="206">
        <v>24.67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24.67</v>
      </c>
      <c r="BD11" s="206">
        <v>24.67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24.67</v>
      </c>
      <c r="BL11" s="8">
        <f t="shared" si="21"/>
        <v>24.67</v>
      </c>
      <c r="BM11" s="8">
        <f t="shared" si="22"/>
        <v>24.67</v>
      </c>
      <c r="BN11" s="8">
        <f t="shared" si="23"/>
        <v>24.67</v>
      </c>
      <c r="BO11" s="8">
        <f t="shared" si="24"/>
        <v>24.67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950</v>
      </c>
      <c r="G12" s="16">
        <f>'[3]23'!G14</f>
        <v>0</v>
      </c>
      <c r="H12" s="17">
        <f t="shared" si="27"/>
        <v>1270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24.67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24.67</v>
      </c>
      <c r="AE12" s="8">
        <f t="shared" si="11"/>
        <v>24.67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24.67</v>
      </c>
      <c r="AL12" s="8">
        <f t="shared" si="3"/>
        <v>220.65999999999997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220.65999999999997</v>
      </c>
      <c r="AT12" s="8">
        <v>24.67</v>
      </c>
      <c r="AU12" s="8">
        <v>24.67</v>
      </c>
      <c r="AW12" s="206">
        <v>24.67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24.67</v>
      </c>
      <c r="BD12" s="206">
        <v>24.67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24.67</v>
      </c>
      <c r="BL12" s="8">
        <f t="shared" si="21"/>
        <v>24.67</v>
      </c>
      <c r="BM12" s="8">
        <f t="shared" si="22"/>
        <v>24.67</v>
      </c>
      <c r="BN12" s="8">
        <f t="shared" si="23"/>
        <v>24.67</v>
      </c>
      <c r="BO12" s="8">
        <f t="shared" si="24"/>
        <v>24.67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950</v>
      </c>
      <c r="G13" s="16">
        <f>'[3]23'!G15</f>
        <v>0</v>
      </c>
      <c r="H13" s="17">
        <f t="shared" si="27"/>
        <v>1270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24.67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24.67</v>
      </c>
      <c r="AE13" s="8">
        <f t="shared" si="11"/>
        <v>24.67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24.67</v>
      </c>
      <c r="AL13" s="8">
        <f t="shared" si="3"/>
        <v>220.65999999999997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220.65999999999997</v>
      </c>
      <c r="AT13" s="8">
        <v>24.67</v>
      </c>
      <c r="AU13" s="8">
        <v>24.67</v>
      </c>
      <c r="AW13" s="206">
        <v>24.67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24.67</v>
      </c>
      <c r="BD13" s="206">
        <v>24.67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24.67</v>
      </c>
      <c r="BL13" s="8">
        <f t="shared" si="21"/>
        <v>24.67</v>
      </c>
      <c r="BM13" s="8">
        <f t="shared" si="22"/>
        <v>24.67</v>
      </c>
      <c r="BN13" s="8">
        <f t="shared" si="23"/>
        <v>24.67</v>
      </c>
      <c r="BO13" s="8">
        <f t="shared" si="24"/>
        <v>24.67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950</v>
      </c>
      <c r="G14" s="16">
        <f>'[3]23'!G16</f>
        <v>0</v>
      </c>
      <c r="H14" s="17">
        <f t="shared" si="27"/>
        <v>1270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24.67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24.67</v>
      </c>
      <c r="AE14" s="8">
        <f t="shared" si="11"/>
        <v>24.67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24.67</v>
      </c>
      <c r="AL14" s="8">
        <f t="shared" si="3"/>
        <v>220.65999999999997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220.65999999999997</v>
      </c>
      <c r="AT14" s="8">
        <v>24.67</v>
      </c>
      <c r="AU14" s="8">
        <v>24.67</v>
      </c>
      <c r="AW14" s="206">
        <v>24.67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24.67</v>
      </c>
      <c r="BD14" s="206">
        <v>24.67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24.67</v>
      </c>
      <c r="BL14" s="8">
        <f t="shared" si="21"/>
        <v>24.67</v>
      </c>
      <c r="BM14" s="8">
        <f t="shared" si="22"/>
        <v>24.67</v>
      </c>
      <c r="BN14" s="8">
        <f t="shared" si="23"/>
        <v>24.67</v>
      </c>
      <c r="BO14" s="8">
        <f t="shared" si="24"/>
        <v>24.67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950</v>
      </c>
      <c r="G15" s="16">
        <f>'[3]23'!G17</f>
        <v>0</v>
      </c>
      <c r="H15" s="17">
        <f t="shared" si="27"/>
        <v>1270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24.67</v>
      </c>
      <c r="AU15" s="8">
        <v>24.67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24.67</v>
      </c>
      <c r="BM15" s="8">
        <f t="shared" si="22"/>
        <v>24.67</v>
      </c>
      <c r="BN15" s="8">
        <f t="shared" si="23"/>
        <v>26.99</v>
      </c>
      <c r="BO15" s="8">
        <f t="shared" si="24"/>
        <v>26.99</v>
      </c>
      <c r="BP15" s="182">
        <f t="shared" si="25"/>
        <v>-2.3199999999999967</v>
      </c>
      <c r="BQ15" s="182">
        <f t="shared" si="26"/>
        <v>-2.3199999999999967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950</v>
      </c>
      <c r="G16" s="16">
        <f>'[3]23'!G18</f>
        <v>0</v>
      </c>
      <c r="H16" s="17">
        <f t="shared" si="27"/>
        <v>1270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24.67</v>
      </c>
      <c r="AU16" s="8">
        <v>24.67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24.67</v>
      </c>
      <c r="BM16" s="8">
        <f t="shared" si="22"/>
        <v>24.67</v>
      </c>
      <c r="BN16" s="8">
        <f t="shared" si="23"/>
        <v>26.99</v>
      </c>
      <c r="BO16" s="8">
        <f t="shared" si="24"/>
        <v>26.99</v>
      </c>
      <c r="BP16" s="182">
        <f t="shared" si="25"/>
        <v>-2.3199999999999967</v>
      </c>
      <c r="BQ16" s="182">
        <f t="shared" si="26"/>
        <v>-2.3199999999999967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950</v>
      </c>
      <c r="G17" s="16">
        <f>'[3]23'!G19</f>
        <v>0</v>
      </c>
      <c r="H17" s="17">
        <f t="shared" si="27"/>
        <v>1270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24.67</v>
      </c>
      <c r="AU17" s="8">
        <v>24.67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24.67</v>
      </c>
      <c r="BM17" s="8">
        <f t="shared" si="22"/>
        <v>24.67</v>
      </c>
      <c r="BN17" s="8">
        <f t="shared" si="23"/>
        <v>26.99</v>
      </c>
      <c r="BO17" s="8">
        <f t="shared" si="24"/>
        <v>26.99</v>
      </c>
      <c r="BP17" s="182">
        <f t="shared" si="25"/>
        <v>-2.3199999999999967</v>
      </c>
      <c r="BQ17" s="182">
        <f t="shared" si="26"/>
        <v>-2.3199999999999967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950</v>
      </c>
      <c r="G18" s="16">
        <f>'[3]23'!G20</f>
        <v>0</v>
      </c>
      <c r="H18" s="17">
        <f t="shared" si="27"/>
        <v>1270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24.67</v>
      </c>
      <c r="AU18" s="8">
        <v>24.67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24.67</v>
      </c>
      <c r="BM18" s="8">
        <f t="shared" si="22"/>
        <v>24.67</v>
      </c>
      <c r="BN18" s="8">
        <f t="shared" si="23"/>
        <v>26.99</v>
      </c>
      <c r="BO18" s="8">
        <f t="shared" si="24"/>
        <v>26.99</v>
      </c>
      <c r="BP18" s="182">
        <f t="shared" si="25"/>
        <v>-2.3199999999999967</v>
      </c>
      <c r="BQ18" s="182">
        <f t="shared" si="26"/>
        <v>-2.3199999999999967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950</v>
      </c>
      <c r="G19" s="16">
        <f>'[3]23'!G21</f>
        <v>0</v>
      </c>
      <c r="H19" s="17">
        <f t="shared" si="27"/>
        <v>1270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24.67</v>
      </c>
      <c r="AU19" s="8">
        <v>24.67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24.67</v>
      </c>
      <c r="BM19" s="8">
        <f t="shared" si="22"/>
        <v>24.67</v>
      </c>
      <c r="BN19" s="8">
        <f t="shared" si="23"/>
        <v>26.99</v>
      </c>
      <c r="BO19" s="8">
        <f t="shared" si="24"/>
        <v>26.99</v>
      </c>
      <c r="BP19" s="182">
        <f t="shared" si="25"/>
        <v>-2.3199999999999967</v>
      </c>
      <c r="BQ19" s="182">
        <f t="shared" si="26"/>
        <v>-2.3199999999999967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950</v>
      </c>
      <c r="G20" s="16">
        <f>'[3]23'!G22</f>
        <v>0</v>
      </c>
      <c r="H20" s="17">
        <f t="shared" si="27"/>
        <v>1270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24.67</v>
      </c>
      <c r="AU20" s="8">
        <v>24.67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24.67</v>
      </c>
      <c r="BM20" s="8">
        <f t="shared" si="22"/>
        <v>24.67</v>
      </c>
      <c r="BN20" s="8">
        <f t="shared" si="23"/>
        <v>26.99</v>
      </c>
      <c r="BO20" s="8">
        <f t="shared" si="24"/>
        <v>26.99</v>
      </c>
      <c r="BP20" s="182">
        <f t="shared" si="25"/>
        <v>-2.3199999999999967</v>
      </c>
      <c r="BQ20" s="182">
        <f t="shared" si="26"/>
        <v>-2.3199999999999967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950</v>
      </c>
      <c r="G21" s="16">
        <f>'[3]23'!G23</f>
        <v>0</v>
      </c>
      <c r="H21" s="17">
        <f t="shared" si="27"/>
        <v>1270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24.67</v>
      </c>
      <c r="AU21" s="8">
        <v>24.67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24.67</v>
      </c>
      <c r="BM21" s="8">
        <f t="shared" si="22"/>
        <v>24.67</v>
      </c>
      <c r="BN21" s="8">
        <f t="shared" si="23"/>
        <v>26.99</v>
      </c>
      <c r="BO21" s="8">
        <f t="shared" si="24"/>
        <v>26.99</v>
      </c>
      <c r="BP21" s="182">
        <f t="shared" si="25"/>
        <v>-2.3199999999999967</v>
      </c>
      <c r="BQ21" s="182">
        <f t="shared" si="26"/>
        <v>-2.3199999999999967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950</v>
      </c>
      <c r="G22" s="16">
        <f>'[3]23'!G24</f>
        <v>0</v>
      </c>
      <c r="H22" s="17">
        <f t="shared" si="27"/>
        <v>1270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24.67</v>
      </c>
      <c r="AU22" s="8">
        <v>24.67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24.67</v>
      </c>
      <c r="BM22" s="8">
        <f t="shared" si="22"/>
        <v>24.67</v>
      </c>
      <c r="BN22" s="8">
        <f t="shared" si="23"/>
        <v>26.99</v>
      </c>
      <c r="BO22" s="8">
        <f t="shared" si="24"/>
        <v>26.99</v>
      </c>
      <c r="BP22" s="182">
        <f t="shared" si="25"/>
        <v>-2.3199999999999967</v>
      </c>
      <c r="BQ22" s="182">
        <f t="shared" si="26"/>
        <v>-2.3199999999999967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950</v>
      </c>
      <c r="G23" s="16">
        <f>'[3]23'!G25</f>
        <v>0</v>
      </c>
      <c r="H23" s="17">
        <f t="shared" si="27"/>
        <v>1270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950</v>
      </c>
      <c r="G24" s="16">
        <f>'[3]23'!G26</f>
        <v>0</v>
      </c>
      <c r="H24" s="17">
        <f t="shared" si="27"/>
        <v>1270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950</v>
      </c>
      <c r="G25" s="16">
        <f>'[3]23'!G27</f>
        <v>0</v>
      </c>
      <c r="H25" s="17">
        <f t="shared" si="27"/>
        <v>1270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950</v>
      </c>
      <c r="G26" s="16">
        <f>'[3]23'!G28</f>
        <v>0</v>
      </c>
      <c r="H26" s="17">
        <f t="shared" si="27"/>
        <v>1270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950</v>
      </c>
      <c r="G27" s="16">
        <f>'[3]23'!G29</f>
        <v>0</v>
      </c>
      <c r="H27" s="17">
        <f t="shared" si="27"/>
        <v>1270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26.57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26.57</v>
      </c>
      <c r="AE27" s="8">
        <f t="shared" si="11"/>
        <v>26.57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26.57</v>
      </c>
      <c r="AL27" s="8">
        <f t="shared" si="31"/>
        <v>216.86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216.86</v>
      </c>
      <c r="AT27" s="8">
        <v>26.57</v>
      </c>
      <c r="AU27" s="8">
        <v>26.57</v>
      </c>
      <c r="AW27" s="206">
        <v>26.57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26.57</v>
      </c>
      <c r="BD27" s="206">
        <v>26.57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26.57</v>
      </c>
      <c r="BL27" s="8">
        <f t="shared" si="21"/>
        <v>26.57</v>
      </c>
      <c r="BM27" s="8">
        <f t="shared" si="22"/>
        <v>26.57</v>
      </c>
      <c r="BN27" s="8">
        <f t="shared" si="23"/>
        <v>26.57</v>
      </c>
      <c r="BO27" s="8">
        <f t="shared" si="24"/>
        <v>26.57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950</v>
      </c>
      <c r="G28" s="16">
        <f>'[3]23'!G30</f>
        <v>0</v>
      </c>
      <c r="H28" s="17">
        <f t="shared" si="27"/>
        <v>1270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26.57</v>
      </c>
      <c r="AE28" s="8">
        <f t="shared" si="11"/>
        <v>26.57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26.57</v>
      </c>
      <c r="AL28" s="8">
        <f t="shared" si="31"/>
        <v>216.86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216.86</v>
      </c>
      <c r="AT28" s="8">
        <v>26.57</v>
      </c>
      <c r="AU28" s="8">
        <v>26.57</v>
      </c>
      <c r="AW28" s="206">
        <v>26.57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26.57</v>
      </c>
      <c r="BD28" s="206">
        <v>26.57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26.57</v>
      </c>
      <c r="BL28" s="8">
        <f t="shared" si="21"/>
        <v>26.57</v>
      </c>
      <c r="BM28" s="8">
        <f t="shared" si="22"/>
        <v>26.57</v>
      </c>
      <c r="BN28" s="8">
        <f t="shared" si="23"/>
        <v>26.57</v>
      </c>
      <c r="BO28" s="8">
        <f t="shared" si="24"/>
        <v>26.57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950</v>
      </c>
      <c r="G29" s="16">
        <f>'[3]23'!G31</f>
        <v>0</v>
      </c>
      <c r="H29" s="17">
        <f t="shared" si="27"/>
        <v>1270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26.57</v>
      </c>
      <c r="AE29" s="8">
        <f t="shared" si="11"/>
        <v>26.57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26.57</v>
      </c>
      <c r="AL29" s="8">
        <f t="shared" si="31"/>
        <v>216.86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216.86</v>
      </c>
      <c r="AT29" s="8">
        <v>26.57</v>
      </c>
      <c r="AU29" s="8">
        <v>26.57</v>
      </c>
      <c r="AW29" s="206">
        <v>26.57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26.57</v>
      </c>
      <c r="BD29" s="206">
        <v>26.57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26.57</v>
      </c>
      <c r="BL29" s="8">
        <f t="shared" si="21"/>
        <v>26.57</v>
      </c>
      <c r="BM29" s="8">
        <f t="shared" si="22"/>
        <v>26.57</v>
      </c>
      <c r="BN29" s="8">
        <f t="shared" si="23"/>
        <v>26.57</v>
      </c>
      <c r="BO29" s="8">
        <f t="shared" si="24"/>
        <v>26.57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950</v>
      </c>
      <c r="G30" s="16">
        <f>'[3]23'!G32</f>
        <v>0</v>
      </c>
      <c r="H30" s="17">
        <f t="shared" si="27"/>
        <v>1270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24.53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24.53</v>
      </c>
      <c r="AE30" s="8">
        <f t="shared" si="11"/>
        <v>24.53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24.53</v>
      </c>
      <c r="AL30" s="8">
        <f t="shared" si="31"/>
        <v>220.94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220.94</v>
      </c>
      <c r="AT30" s="8">
        <v>24.53</v>
      </c>
      <c r="AU30" s="8">
        <v>24.53</v>
      </c>
      <c r="AW30" s="206">
        <v>24.53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24.53</v>
      </c>
      <c r="BD30" s="206">
        <v>24.53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24.53</v>
      </c>
      <c r="BL30" s="8">
        <f t="shared" si="21"/>
        <v>24.53</v>
      </c>
      <c r="BM30" s="8">
        <f t="shared" si="22"/>
        <v>24.53</v>
      </c>
      <c r="BN30" s="8">
        <f t="shared" si="23"/>
        <v>24.53</v>
      </c>
      <c r="BO30" s="8">
        <f t="shared" si="24"/>
        <v>24.53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950</v>
      </c>
      <c r="G31" s="16">
        <f>'[3]23'!G33</f>
        <v>0</v>
      </c>
      <c r="H31" s="17">
        <f t="shared" si="27"/>
        <v>1270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24.53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24.53</v>
      </c>
      <c r="AE31" s="8">
        <f t="shared" si="11"/>
        <v>24.53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24.53</v>
      </c>
      <c r="AL31" s="8">
        <f t="shared" si="31"/>
        <v>220.94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220.94</v>
      </c>
      <c r="AT31" s="8">
        <v>24.53</v>
      </c>
      <c r="AU31" s="8">
        <v>24.53</v>
      </c>
      <c r="AW31" s="206">
        <v>24.53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24.53</v>
      </c>
      <c r="BD31" s="206">
        <v>24.53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24.53</v>
      </c>
      <c r="BL31" s="8">
        <f t="shared" si="21"/>
        <v>24.53</v>
      </c>
      <c r="BM31" s="8">
        <f t="shared" si="22"/>
        <v>24.53</v>
      </c>
      <c r="BN31" s="8">
        <f t="shared" si="23"/>
        <v>24.53</v>
      </c>
      <c r="BO31" s="8">
        <f t="shared" si="24"/>
        <v>24.53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950</v>
      </c>
      <c r="G32" s="16">
        <f>'[3]23'!G34</f>
        <v>0</v>
      </c>
      <c r="H32" s="17">
        <f t="shared" si="27"/>
        <v>1270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24.53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24.53</v>
      </c>
      <c r="AE32" s="8">
        <f t="shared" si="11"/>
        <v>24.53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24.53</v>
      </c>
      <c r="AL32" s="8">
        <f t="shared" si="31"/>
        <v>220.94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220.94</v>
      </c>
      <c r="AT32" s="8">
        <v>24.53</v>
      </c>
      <c r="AU32" s="8">
        <v>24.53</v>
      </c>
      <c r="AW32" s="206">
        <v>24.53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24.53</v>
      </c>
      <c r="BD32" s="206">
        <v>24.53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24.53</v>
      </c>
      <c r="BL32" s="8">
        <f t="shared" si="21"/>
        <v>24.53</v>
      </c>
      <c r="BM32" s="8">
        <f t="shared" si="22"/>
        <v>24.53</v>
      </c>
      <c r="BN32" s="8">
        <f t="shared" si="23"/>
        <v>24.53</v>
      </c>
      <c r="BO32" s="8">
        <f t="shared" si="24"/>
        <v>24.53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950</v>
      </c>
      <c r="G33" s="16">
        <f>'[3]23'!G35</f>
        <v>0</v>
      </c>
      <c r="H33" s="17">
        <f t="shared" si="27"/>
        <v>1270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26.57</v>
      </c>
      <c r="AE33" s="8">
        <f t="shared" si="11"/>
        <v>26.57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26.57</v>
      </c>
      <c r="AL33" s="8">
        <f t="shared" si="31"/>
        <v>216.86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216.86</v>
      </c>
      <c r="AT33" s="8">
        <v>26.57</v>
      </c>
      <c r="AU33" s="8">
        <v>26.57</v>
      </c>
      <c r="AW33" s="206">
        <v>26.57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26.57</v>
      </c>
      <c r="BD33" s="206">
        <v>26.57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26.57</v>
      </c>
      <c r="BL33" s="8">
        <f t="shared" si="21"/>
        <v>26.57</v>
      </c>
      <c r="BM33" s="8">
        <f t="shared" si="22"/>
        <v>26.57</v>
      </c>
      <c r="BN33" s="8">
        <f t="shared" si="23"/>
        <v>26.57</v>
      </c>
      <c r="BO33" s="8">
        <f t="shared" si="24"/>
        <v>26.57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950</v>
      </c>
      <c r="G34" s="16">
        <f>'[3]23'!G36</f>
        <v>0</v>
      </c>
      <c r="H34" s="17">
        <f t="shared" si="27"/>
        <v>1270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26.57</v>
      </c>
      <c r="AE34" s="8">
        <f t="shared" si="11"/>
        <v>26.57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26.57</v>
      </c>
      <c r="AL34" s="8">
        <f t="shared" si="31"/>
        <v>216.86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216.86</v>
      </c>
      <c r="AT34" s="8">
        <v>26.57</v>
      </c>
      <c r="AU34" s="8">
        <v>26.57</v>
      </c>
      <c r="AW34" s="206">
        <v>26.57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26.57</v>
      </c>
      <c r="BD34" s="206">
        <v>26.57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26.57</v>
      </c>
      <c r="BL34" s="8">
        <f t="shared" si="21"/>
        <v>26.57</v>
      </c>
      <c r="BM34" s="8">
        <f t="shared" si="22"/>
        <v>26.57</v>
      </c>
      <c r="BN34" s="8">
        <f t="shared" si="23"/>
        <v>26.57</v>
      </c>
      <c r="BO34" s="8">
        <f t="shared" si="24"/>
        <v>26.57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950</v>
      </c>
      <c r="G35" s="16">
        <f>'[3]23'!G37</f>
        <v>0</v>
      </c>
      <c r="H35" s="17">
        <f t="shared" si="27"/>
        <v>1270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26.57</v>
      </c>
      <c r="AE35" s="8">
        <f t="shared" si="11"/>
        <v>26.57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26.57</v>
      </c>
      <c r="AL35" s="8">
        <f t="shared" si="31"/>
        <v>216.86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216.86</v>
      </c>
      <c r="AT35" s="8">
        <v>26.57</v>
      </c>
      <c r="AU35" s="8">
        <v>26.57</v>
      </c>
      <c r="AW35" s="206">
        <v>26.57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26.57</v>
      </c>
      <c r="BD35" s="206">
        <v>26.57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26.57</v>
      </c>
      <c r="BL35" s="8">
        <f t="shared" si="21"/>
        <v>26.57</v>
      </c>
      <c r="BM35" s="8">
        <f t="shared" si="22"/>
        <v>26.57</v>
      </c>
      <c r="BN35" s="8">
        <f t="shared" si="23"/>
        <v>26.57</v>
      </c>
      <c r="BO35" s="8">
        <f t="shared" si="24"/>
        <v>26.57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950</v>
      </c>
      <c r="G36" s="16">
        <f>'[3]23'!G38</f>
        <v>0</v>
      </c>
      <c r="H36" s="17">
        <f t="shared" si="27"/>
        <v>1270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26.57</v>
      </c>
      <c r="AE36" s="8">
        <f t="shared" si="11"/>
        <v>26.57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26.57</v>
      </c>
      <c r="AL36" s="8">
        <f t="shared" si="31"/>
        <v>216.86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216.86</v>
      </c>
      <c r="AT36" s="8">
        <v>26.57</v>
      </c>
      <c r="AU36" s="8">
        <v>26.57</v>
      </c>
      <c r="AW36" s="206">
        <v>26.57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26.57</v>
      </c>
      <c r="BD36" s="206">
        <v>26.57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26.57</v>
      </c>
      <c r="BL36" s="8">
        <f t="shared" si="21"/>
        <v>26.57</v>
      </c>
      <c r="BM36" s="8">
        <f t="shared" si="22"/>
        <v>26.57</v>
      </c>
      <c r="BN36" s="8">
        <f t="shared" si="23"/>
        <v>26.57</v>
      </c>
      <c r="BO36" s="8">
        <f t="shared" si="24"/>
        <v>26.57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950</v>
      </c>
      <c r="G37" s="16">
        <f>'[3]23'!G39</f>
        <v>0</v>
      </c>
      <c r="H37" s="17">
        <f t="shared" si="27"/>
        <v>1270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26.99</v>
      </c>
      <c r="AU37" s="8">
        <v>26.99</v>
      </c>
      <c r="AW37" s="206">
        <v>26.99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26.99</v>
      </c>
      <c r="BD37" s="206">
        <v>26.99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26.99</v>
      </c>
      <c r="BL37" s="8">
        <f t="shared" si="21"/>
        <v>26.99</v>
      </c>
      <c r="BM37" s="8">
        <f t="shared" si="22"/>
        <v>26.99</v>
      </c>
      <c r="BN37" s="8">
        <f t="shared" si="23"/>
        <v>26.99</v>
      </c>
      <c r="BO37" s="8">
        <f t="shared" si="24"/>
        <v>26.99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950</v>
      </c>
      <c r="G38" s="16">
        <f>'[3]23'!G40</f>
        <v>0</v>
      </c>
      <c r="H38" s="17">
        <f t="shared" si="27"/>
        <v>1270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26.99</v>
      </c>
      <c r="AU38" s="8">
        <v>26.99</v>
      </c>
      <c r="AW38" s="206">
        <v>26.99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26.99</v>
      </c>
      <c r="BD38" s="206">
        <v>26.99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26.99</v>
      </c>
      <c r="BL38" s="8">
        <f t="shared" si="21"/>
        <v>26.99</v>
      </c>
      <c r="BM38" s="8">
        <f t="shared" si="22"/>
        <v>26.99</v>
      </c>
      <c r="BN38" s="8">
        <f t="shared" si="23"/>
        <v>26.99</v>
      </c>
      <c r="BO38" s="8">
        <f t="shared" si="24"/>
        <v>26.99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950</v>
      </c>
      <c r="G39" s="16">
        <f>'[3]23'!G41</f>
        <v>0</v>
      </c>
      <c r="H39" s="17">
        <f t="shared" si="27"/>
        <v>1270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26.99</v>
      </c>
      <c r="AU39" s="8">
        <v>26.99</v>
      </c>
      <c r="AW39" s="206">
        <v>26.99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26.99</v>
      </c>
      <c r="BD39" s="206">
        <v>26.99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26.99</v>
      </c>
      <c r="BL39" s="8">
        <f t="shared" si="21"/>
        <v>26.99</v>
      </c>
      <c r="BM39" s="8">
        <f t="shared" si="22"/>
        <v>26.99</v>
      </c>
      <c r="BN39" s="8">
        <f t="shared" si="23"/>
        <v>26.99</v>
      </c>
      <c r="BO39" s="8">
        <f t="shared" si="24"/>
        <v>26.99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950</v>
      </c>
      <c r="G40" s="16">
        <f>'[3]23'!G42</f>
        <v>0</v>
      </c>
      <c r="H40" s="17">
        <f t="shared" si="27"/>
        <v>1270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26.99</v>
      </c>
      <c r="AU40" s="8">
        <v>26.99</v>
      </c>
      <c r="AW40" s="206">
        <v>26.99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26.99</v>
      </c>
      <c r="BD40" s="206">
        <v>26.99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26.99</v>
      </c>
      <c r="BL40" s="8">
        <f t="shared" si="21"/>
        <v>26.99</v>
      </c>
      <c r="BM40" s="8">
        <f t="shared" si="22"/>
        <v>26.99</v>
      </c>
      <c r="BN40" s="8">
        <f t="shared" si="23"/>
        <v>26.99</v>
      </c>
      <c r="BO40" s="8">
        <f t="shared" si="24"/>
        <v>26.99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950</v>
      </c>
      <c r="G41" s="16">
        <f>'[3]23'!G43</f>
        <v>0</v>
      </c>
      <c r="H41" s="17">
        <f t="shared" si="27"/>
        <v>1270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6">
        <v>26.99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26.99</v>
      </c>
      <c r="BD41" s="206">
        <v>26.99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950</v>
      </c>
      <c r="G42" s="16">
        <f>'[3]23'!G44</f>
        <v>0</v>
      </c>
      <c r="H42" s="17">
        <f t="shared" si="27"/>
        <v>1270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6">
        <v>26.99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26.99</v>
      </c>
      <c r="BD42" s="206">
        <v>26.99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950</v>
      </c>
      <c r="G43" s="16">
        <f>'[3]23'!G45</f>
        <v>0</v>
      </c>
      <c r="H43" s="17">
        <f t="shared" si="27"/>
        <v>1270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950</v>
      </c>
      <c r="G44" s="16">
        <f>'[3]23'!G46</f>
        <v>0</v>
      </c>
      <c r="H44" s="17">
        <f t="shared" si="27"/>
        <v>1270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950</v>
      </c>
      <c r="G45" s="16">
        <f>'[3]23'!G47</f>
        <v>0</v>
      </c>
      <c r="H45" s="17">
        <f t="shared" si="27"/>
        <v>1270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950</v>
      </c>
      <c r="G46" s="16">
        <f>'[3]23'!G48</f>
        <v>0</v>
      </c>
      <c r="H46" s="17">
        <f t="shared" si="27"/>
        <v>1270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950</v>
      </c>
      <c r="G47" s="16">
        <f>'[3]23'!G49</f>
        <v>0</v>
      </c>
      <c r="H47" s="17">
        <f t="shared" si="27"/>
        <v>1270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6">
        <v>26.99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26.99</v>
      </c>
      <c r="BD47" s="206">
        <v>26.99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950</v>
      </c>
      <c r="G48" s="16">
        <f>'[3]23'!G50</f>
        <v>0</v>
      </c>
      <c r="H48" s="17">
        <f t="shared" si="27"/>
        <v>1270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6">
        <v>26.99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26.99</v>
      </c>
      <c r="BD48" s="206">
        <v>26.99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950</v>
      </c>
      <c r="G49" s="16">
        <f>'[3]23'!G51</f>
        <v>0</v>
      </c>
      <c r="H49" s="17">
        <f t="shared" si="27"/>
        <v>1270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6">
        <v>26.99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26.99</v>
      </c>
      <c r="BD49" s="206">
        <v>26.99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950</v>
      </c>
      <c r="G50" s="16">
        <f>'[3]23'!G52</f>
        <v>0</v>
      </c>
      <c r="H50" s="17">
        <f t="shared" si="27"/>
        <v>1270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6">
        <v>26.99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26.99</v>
      </c>
      <c r="BD50" s="206">
        <v>26.99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930</v>
      </c>
      <c r="G51" s="16">
        <f>'[3]23'!G53</f>
        <v>0</v>
      </c>
      <c r="H51" s="17">
        <f t="shared" si="27"/>
        <v>1250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930</v>
      </c>
      <c r="G52" s="16">
        <f>'[3]23'!G54</f>
        <v>0</v>
      </c>
      <c r="H52" s="17">
        <f t="shared" si="27"/>
        <v>1250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930</v>
      </c>
      <c r="G53" s="16">
        <f>'[3]23'!G55</f>
        <v>0</v>
      </c>
      <c r="H53" s="17">
        <f t="shared" si="27"/>
        <v>1250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930</v>
      </c>
      <c r="G54" s="16">
        <f>'[3]23'!G56</f>
        <v>0</v>
      </c>
      <c r="H54" s="17">
        <f t="shared" si="27"/>
        <v>1250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930</v>
      </c>
      <c r="G55" s="16">
        <f>'[3]23'!G57</f>
        <v>0</v>
      </c>
      <c r="H55" s="17">
        <f t="shared" si="27"/>
        <v>1250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930</v>
      </c>
      <c r="G56" s="16">
        <f>'[3]23'!G58</f>
        <v>0</v>
      </c>
      <c r="H56" s="17">
        <f t="shared" si="27"/>
        <v>1250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930</v>
      </c>
      <c r="G57" s="16">
        <f>'[3]23'!G59</f>
        <v>0</v>
      </c>
      <c r="H57" s="17">
        <f t="shared" si="27"/>
        <v>1250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930</v>
      </c>
      <c r="G58" s="16">
        <f>'[3]23'!G60</f>
        <v>0</v>
      </c>
      <c r="H58" s="17">
        <f t="shared" si="27"/>
        <v>1250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930</v>
      </c>
      <c r="G59" s="16">
        <f>'[3]23'!G61</f>
        <v>0</v>
      </c>
      <c r="H59" s="17">
        <f t="shared" si="27"/>
        <v>1250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930</v>
      </c>
      <c r="G60" s="16">
        <f>'[3]23'!G62</f>
        <v>0</v>
      </c>
      <c r="H60" s="17">
        <f t="shared" si="27"/>
        <v>1250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930</v>
      </c>
      <c r="G61" s="16">
        <f>'[3]23'!G63</f>
        <v>0</v>
      </c>
      <c r="H61" s="17">
        <f t="shared" si="27"/>
        <v>1250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930</v>
      </c>
      <c r="G62" s="16">
        <f>'[3]23'!G64</f>
        <v>0</v>
      </c>
      <c r="H62" s="17">
        <f t="shared" si="27"/>
        <v>1250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930</v>
      </c>
      <c r="G63" s="16">
        <f>'[3]23'!G65</f>
        <v>0</v>
      </c>
      <c r="H63" s="17">
        <f t="shared" si="27"/>
        <v>1250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930</v>
      </c>
      <c r="G64" s="16">
        <f>'[3]23'!G66</f>
        <v>0</v>
      </c>
      <c r="H64" s="17">
        <f t="shared" si="27"/>
        <v>1250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930</v>
      </c>
      <c r="G65" s="16">
        <f>'[3]23'!G67</f>
        <v>0</v>
      </c>
      <c r="H65" s="17">
        <f t="shared" si="27"/>
        <v>1250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930</v>
      </c>
      <c r="G66" s="16">
        <f>'[3]23'!G68</f>
        <v>0</v>
      </c>
      <c r="H66" s="17">
        <f t="shared" si="27"/>
        <v>1250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930</v>
      </c>
      <c r="G67" s="16">
        <f>'[3]23'!G69</f>
        <v>0</v>
      </c>
      <c r="H67" s="17">
        <f t="shared" si="27"/>
        <v>1250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6">
        <v>26.99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26.99</v>
      </c>
      <c r="BD67" s="206">
        <v>26.99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930</v>
      </c>
      <c r="G68" s="16">
        <f>'[3]23'!G70</f>
        <v>0</v>
      </c>
      <c r="H68" s="17">
        <f t="shared" si="27"/>
        <v>1250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6">
        <v>26.99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26.99</v>
      </c>
      <c r="BD68" s="206">
        <v>26.99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930</v>
      </c>
      <c r="G69" s="16">
        <f>'[3]23'!G71</f>
        <v>0</v>
      </c>
      <c r="H69" s="17">
        <f t="shared" ref="H69:H98" si="59">SUM(B69:G69)</f>
        <v>1250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6">
        <v>26.99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26.99</v>
      </c>
      <c r="BD69" s="206">
        <v>26.99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930</v>
      </c>
      <c r="G70" s="16">
        <f>'[3]23'!G72</f>
        <v>0</v>
      </c>
      <c r="H70" s="17">
        <f t="shared" si="59"/>
        <v>1250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6">
        <v>26.99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26.99</v>
      </c>
      <c r="BD70" s="206">
        <v>26.99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930</v>
      </c>
      <c r="G71" s="16">
        <f>'[3]23'!G73</f>
        <v>0</v>
      </c>
      <c r="H71" s="17">
        <f t="shared" si="59"/>
        <v>1250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6">
        <v>26.99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26.99</v>
      </c>
      <c r="BD71" s="206">
        <v>26.99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930</v>
      </c>
      <c r="G72" s="16">
        <f>'[3]23'!G74</f>
        <v>0</v>
      </c>
      <c r="H72" s="17">
        <f t="shared" si="59"/>
        <v>1250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26.19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26.19</v>
      </c>
      <c r="AE72" s="8">
        <f t="shared" si="43"/>
        <v>26.19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26.19</v>
      </c>
      <c r="AL72" s="8">
        <f t="shared" si="35"/>
        <v>217.62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217.62</v>
      </c>
      <c r="AT72" s="8">
        <v>26.19</v>
      </c>
      <c r="AU72" s="8">
        <v>26.19</v>
      </c>
      <c r="AW72" s="206">
        <v>26.19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26.19</v>
      </c>
      <c r="BD72" s="206">
        <v>26.19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26.19</v>
      </c>
      <c r="BL72" s="8">
        <f t="shared" si="53"/>
        <v>26.19</v>
      </c>
      <c r="BM72" s="8">
        <f t="shared" si="54"/>
        <v>26.19</v>
      </c>
      <c r="BN72" s="8">
        <f t="shared" si="55"/>
        <v>26.19</v>
      </c>
      <c r="BO72" s="8">
        <f t="shared" si="56"/>
        <v>26.19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930</v>
      </c>
      <c r="G73" s="16">
        <f>'[3]23'!G75</f>
        <v>0</v>
      </c>
      <c r="H73" s="17">
        <f t="shared" si="59"/>
        <v>1250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21.19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21.19</v>
      </c>
      <c r="AE73" s="8">
        <f t="shared" si="43"/>
        <v>21.19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21.19</v>
      </c>
      <c r="AL73" s="8">
        <f t="shared" si="35"/>
        <v>227.62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227.62</v>
      </c>
      <c r="AT73" s="8">
        <v>21.19</v>
      </c>
      <c r="AU73" s="8">
        <v>21.19</v>
      </c>
      <c r="AW73" s="206">
        <v>21.19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21.19</v>
      </c>
      <c r="BD73" s="206">
        <v>21.19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21.19</v>
      </c>
      <c r="BL73" s="8">
        <f t="shared" si="53"/>
        <v>21.19</v>
      </c>
      <c r="BM73" s="8">
        <f t="shared" si="54"/>
        <v>21.19</v>
      </c>
      <c r="BN73" s="8">
        <f t="shared" si="55"/>
        <v>21.19</v>
      </c>
      <c r="BO73" s="8">
        <f t="shared" si="56"/>
        <v>21.19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930</v>
      </c>
      <c r="G74" s="16">
        <f>'[3]23'!G76</f>
        <v>0</v>
      </c>
      <c r="H74" s="17">
        <f t="shared" si="59"/>
        <v>1250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11.39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11.39</v>
      </c>
      <c r="AE74" s="8">
        <f t="shared" si="43"/>
        <v>11.39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11.39</v>
      </c>
      <c r="AL74" s="8">
        <f t="shared" si="35"/>
        <v>247.22000000000003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247.22000000000003</v>
      </c>
      <c r="AT74" s="8">
        <v>11.39</v>
      </c>
      <c r="AU74" s="8">
        <v>11.39</v>
      </c>
      <c r="AW74" s="206">
        <v>11.39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11.39</v>
      </c>
      <c r="BD74" s="206">
        <v>11.39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11.39</v>
      </c>
      <c r="BL74" s="8">
        <f t="shared" si="53"/>
        <v>11.39</v>
      </c>
      <c r="BM74" s="8">
        <f t="shared" si="54"/>
        <v>11.39</v>
      </c>
      <c r="BN74" s="8">
        <f t="shared" si="55"/>
        <v>11.39</v>
      </c>
      <c r="BO74" s="8">
        <f t="shared" si="56"/>
        <v>11.39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950</v>
      </c>
      <c r="G75" s="16">
        <f>'[3]23'!G77</f>
        <v>0</v>
      </c>
      <c r="H75" s="17">
        <f t="shared" si="59"/>
        <v>1270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11.39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11.39</v>
      </c>
      <c r="AE75" s="8">
        <f t="shared" si="43"/>
        <v>11.39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11.39</v>
      </c>
      <c r="AL75" s="8">
        <f t="shared" si="35"/>
        <v>247.22000000000003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247.22000000000003</v>
      </c>
      <c r="AT75" s="8">
        <v>11.39</v>
      </c>
      <c r="AU75" s="8">
        <v>11.39</v>
      </c>
      <c r="AW75" s="206">
        <v>11.39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11.39</v>
      </c>
      <c r="BD75" s="206">
        <v>11.39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11.39</v>
      </c>
      <c r="BL75" s="8">
        <f t="shared" si="53"/>
        <v>11.39</v>
      </c>
      <c r="BM75" s="8">
        <f t="shared" si="54"/>
        <v>11.39</v>
      </c>
      <c r="BN75" s="8">
        <f t="shared" si="55"/>
        <v>11.39</v>
      </c>
      <c r="BO75" s="8">
        <f t="shared" si="56"/>
        <v>11.39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950</v>
      </c>
      <c r="G76" s="16">
        <f>'[3]23'!G78</f>
        <v>0</v>
      </c>
      <c r="H76" s="17">
        <f t="shared" si="59"/>
        <v>1270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11.39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11.39</v>
      </c>
      <c r="AE76" s="8">
        <f t="shared" si="43"/>
        <v>11.39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11.39</v>
      </c>
      <c r="AL76" s="8">
        <f t="shared" si="35"/>
        <v>247.22000000000003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247.22000000000003</v>
      </c>
      <c r="AT76" s="8">
        <v>11.39</v>
      </c>
      <c r="AU76" s="8">
        <v>11.39</v>
      </c>
      <c r="AW76" s="206">
        <v>11.39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11.39</v>
      </c>
      <c r="BD76" s="206">
        <v>11.39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11.39</v>
      </c>
      <c r="BL76" s="8">
        <f t="shared" si="53"/>
        <v>11.39</v>
      </c>
      <c r="BM76" s="8">
        <f t="shared" si="54"/>
        <v>11.39</v>
      </c>
      <c r="BN76" s="8">
        <f t="shared" si="55"/>
        <v>11.39</v>
      </c>
      <c r="BO76" s="8">
        <f t="shared" si="56"/>
        <v>11.39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950</v>
      </c>
      <c r="G77" s="16">
        <f>'[3]23'!G79</f>
        <v>0</v>
      </c>
      <c r="H77" s="17">
        <f t="shared" si="59"/>
        <v>1270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11.39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11.39</v>
      </c>
      <c r="AE77" s="8">
        <f t="shared" si="43"/>
        <v>11.39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11.39</v>
      </c>
      <c r="AL77" s="8">
        <f t="shared" si="35"/>
        <v>247.22000000000003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247.22000000000003</v>
      </c>
      <c r="AT77" s="8">
        <v>11.39</v>
      </c>
      <c r="AU77" s="8">
        <v>11.39</v>
      </c>
      <c r="AW77" s="206">
        <v>11.39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11.39</v>
      </c>
      <c r="BD77" s="206">
        <v>11.39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11.39</v>
      </c>
      <c r="BL77" s="8">
        <f t="shared" si="53"/>
        <v>11.39</v>
      </c>
      <c r="BM77" s="8">
        <f t="shared" si="54"/>
        <v>11.39</v>
      </c>
      <c r="BN77" s="8">
        <f t="shared" si="55"/>
        <v>11.39</v>
      </c>
      <c r="BO77" s="8">
        <f t="shared" si="56"/>
        <v>11.39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950</v>
      </c>
      <c r="G78" s="16">
        <f>'[3]23'!G80</f>
        <v>0</v>
      </c>
      <c r="H78" s="17">
        <f t="shared" si="59"/>
        <v>1270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11.39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11.39</v>
      </c>
      <c r="AE78" s="8">
        <f t="shared" si="43"/>
        <v>11.39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11.39</v>
      </c>
      <c r="AL78" s="8">
        <f t="shared" si="35"/>
        <v>247.22000000000003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247.22000000000003</v>
      </c>
      <c r="AT78" s="8">
        <v>11.39</v>
      </c>
      <c r="AU78" s="8">
        <v>11.39</v>
      </c>
      <c r="AW78" s="206">
        <v>11.39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11.39</v>
      </c>
      <c r="BD78" s="206">
        <v>11.39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11.39</v>
      </c>
      <c r="BL78" s="8">
        <f t="shared" si="53"/>
        <v>11.39</v>
      </c>
      <c r="BM78" s="8">
        <f t="shared" si="54"/>
        <v>11.39</v>
      </c>
      <c r="BN78" s="8">
        <f t="shared" si="55"/>
        <v>11.39</v>
      </c>
      <c r="BO78" s="8">
        <f t="shared" si="56"/>
        <v>11.39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950</v>
      </c>
      <c r="G79" s="16">
        <f>'[3]23'!G81</f>
        <v>0</v>
      </c>
      <c r="H79" s="17">
        <f t="shared" si="59"/>
        <v>1270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11.39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11.39</v>
      </c>
      <c r="AE79" s="8">
        <f t="shared" si="43"/>
        <v>11.39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11.39</v>
      </c>
      <c r="AL79" s="8">
        <f t="shared" si="35"/>
        <v>247.22000000000003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247.22000000000003</v>
      </c>
      <c r="AT79" s="8">
        <v>11.39</v>
      </c>
      <c r="AU79" s="8">
        <v>11.39</v>
      </c>
      <c r="AW79" s="206">
        <v>11.39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11.39</v>
      </c>
      <c r="BD79" s="206">
        <v>11.39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11.39</v>
      </c>
      <c r="BL79" s="8">
        <f t="shared" si="53"/>
        <v>11.39</v>
      </c>
      <c r="BM79" s="8">
        <f t="shared" si="54"/>
        <v>11.39</v>
      </c>
      <c r="BN79" s="8">
        <f t="shared" si="55"/>
        <v>11.39</v>
      </c>
      <c r="BO79" s="8">
        <f t="shared" si="56"/>
        <v>11.39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950</v>
      </c>
      <c r="G80" s="16">
        <f>'[3]23'!G82</f>
        <v>0</v>
      </c>
      <c r="H80" s="17">
        <f t="shared" si="59"/>
        <v>1270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11.39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11.39</v>
      </c>
      <c r="AE80" s="8">
        <f t="shared" si="43"/>
        <v>11.39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11.39</v>
      </c>
      <c r="AL80" s="8">
        <f t="shared" si="35"/>
        <v>247.22000000000003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247.22000000000003</v>
      </c>
      <c r="AT80" s="8">
        <v>11.39</v>
      </c>
      <c r="AU80" s="8">
        <v>11.39</v>
      </c>
      <c r="AW80" s="206">
        <v>11.39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11.39</v>
      </c>
      <c r="BD80" s="206">
        <v>11.39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11.39</v>
      </c>
      <c r="BL80" s="8">
        <f t="shared" si="53"/>
        <v>11.39</v>
      </c>
      <c r="BM80" s="8">
        <f t="shared" si="54"/>
        <v>11.39</v>
      </c>
      <c r="BN80" s="8">
        <f t="shared" si="55"/>
        <v>11.39</v>
      </c>
      <c r="BO80" s="8">
        <f t="shared" si="56"/>
        <v>11.39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950</v>
      </c>
      <c r="G81" s="16">
        <f>'[3]23'!G83</f>
        <v>0</v>
      </c>
      <c r="H81" s="17">
        <f t="shared" si="59"/>
        <v>1270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11.39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11.39</v>
      </c>
      <c r="AE81" s="8">
        <f t="shared" si="43"/>
        <v>11.39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11.39</v>
      </c>
      <c r="AL81" s="8">
        <f t="shared" si="35"/>
        <v>247.22000000000003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247.22000000000003</v>
      </c>
      <c r="AT81" s="8">
        <v>11.39</v>
      </c>
      <c r="AU81" s="8">
        <v>11.39</v>
      </c>
      <c r="AW81" s="206">
        <v>11.39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11.39</v>
      </c>
      <c r="BD81" s="206">
        <v>11.39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11.39</v>
      </c>
      <c r="BL81" s="8">
        <f t="shared" si="53"/>
        <v>11.39</v>
      </c>
      <c r="BM81" s="8">
        <f t="shared" si="54"/>
        <v>11.39</v>
      </c>
      <c r="BN81" s="8">
        <f t="shared" si="55"/>
        <v>11.39</v>
      </c>
      <c r="BO81" s="8">
        <f t="shared" si="56"/>
        <v>11.39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950</v>
      </c>
      <c r="G82" s="16">
        <f>'[3]23'!G84</f>
        <v>0</v>
      </c>
      <c r="H82" s="17">
        <f t="shared" si="59"/>
        <v>1270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24.67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24.67</v>
      </c>
      <c r="AE82" s="8">
        <f t="shared" si="43"/>
        <v>24.67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24.67</v>
      </c>
      <c r="AL82" s="8">
        <f t="shared" si="35"/>
        <v>220.65999999999997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220.65999999999997</v>
      </c>
      <c r="AT82" s="8">
        <v>24.67</v>
      </c>
      <c r="AU82" s="8">
        <v>24.67</v>
      </c>
      <c r="AW82" s="206">
        <v>24.67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24.67</v>
      </c>
      <c r="BD82" s="206">
        <v>24.67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24.67</v>
      </c>
      <c r="BL82" s="8">
        <f t="shared" si="53"/>
        <v>24.67</v>
      </c>
      <c r="BM82" s="8">
        <f t="shared" si="54"/>
        <v>24.67</v>
      </c>
      <c r="BN82" s="8">
        <f t="shared" si="55"/>
        <v>24.67</v>
      </c>
      <c r="BO82" s="8">
        <f t="shared" si="56"/>
        <v>24.67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950</v>
      </c>
      <c r="G83" s="16">
        <f>'[3]23'!G85</f>
        <v>0</v>
      </c>
      <c r="H83" s="17">
        <f t="shared" si="59"/>
        <v>1270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24.67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24.67</v>
      </c>
      <c r="AE83" s="8">
        <f t="shared" si="43"/>
        <v>24.67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24.67</v>
      </c>
      <c r="AL83" s="8">
        <f t="shared" si="35"/>
        <v>220.65999999999997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220.65999999999997</v>
      </c>
      <c r="AT83" s="8">
        <v>24.67</v>
      </c>
      <c r="AU83" s="8">
        <v>24.67</v>
      </c>
      <c r="AW83" s="206">
        <v>24.67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24.67</v>
      </c>
      <c r="BD83" s="206">
        <v>24.67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24.67</v>
      </c>
      <c r="BL83" s="8">
        <f t="shared" si="53"/>
        <v>24.67</v>
      </c>
      <c r="BM83" s="8">
        <f t="shared" si="54"/>
        <v>24.67</v>
      </c>
      <c r="BN83" s="8">
        <f t="shared" si="55"/>
        <v>24.67</v>
      </c>
      <c r="BO83" s="8">
        <f t="shared" si="56"/>
        <v>24.67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950</v>
      </c>
      <c r="G84" s="16">
        <f>'[3]23'!G86</f>
        <v>0</v>
      </c>
      <c r="H84" s="17">
        <f t="shared" si="59"/>
        <v>1270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24.67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24.67</v>
      </c>
      <c r="AE84" s="8">
        <f t="shared" si="43"/>
        <v>24.67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24.67</v>
      </c>
      <c r="AL84" s="8">
        <f t="shared" si="35"/>
        <v>220.65999999999997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220.65999999999997</v>
      </c>
      <c r="AT84" s="8">
        <v>24.67</v>
      </c>
      <c r="AU84" s="8">
        <v>24.67</v>
      </c>
      <c r="AW84" s="206">
        <v>24.67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24.67</v>
      </c>
      <c r="BD84" s="206">
        <v>24.67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24.67</v>
      </c>
      <c r="BL84" s="8">
        <f t="shared" si="53"/>
        <v>24.67</v>
      </c>
      <c r="BM84" s="8">
        <f t="shared" si="54"/>
        <v>24.67</v>
      </c>
      <c r="BN84" s="8">
        <f t="shared" si="55"/>
        <v>24.67</v>
      </c>
      <c r="BO84" s="8">
        <f t="shared" si="56"/>
        <v>24.67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950</v>
      </c>
      <c r="G85" s="16">
        <f>'[3]23'!G87</f>
        <v>0</v>
      </c>
      <c r="H85" s="17">
        <f t="shared" si="59"/>
        <v>1270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24.67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24.67</v>
      </c>
      <c r="AE85" s="8">
        <f t="shared" si="43"/>
        <v>24.67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24.67</v>
      </c>
      <c r="AL85" s="8">
        <f t="shared" si="35"/>
        <v>220.65999999999997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220.65999999999997</v>
      </c>
      <c r="AT85" s="8">
        <v>24.67</v>
      </c>
      <c r="AU85" s="8">
        <v>24.67</v>
      </c>
      <c r="AW85" s="206">
        <v>24.67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24.67</v>
      </c>
      <c r="BD85" s="206">
        <v>24.67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24.67</v>
      </c>
      <c r="BL85" s="8">
        <f t="shared" si="53"/>
        <v>24.67</v>
      </c>
      <c r="BM85" s="8">
        <f t="shared" si="54"/>
        <v>24.67</v>
      </c>
      <c r="BN85" s="8">
        <f t="shared" si="55"/>
        <v>24.67</v>
      </c>
      <c r="BO85" s="8">
        <f t="shared" si="56"/>
        <v>24.67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950</v>
      </c>
      <c r="G86" s="16">
        <f>'[3]23'!G88</f>
        <v>0</v>
      </c>
      <c r="H86" s="17">
        <f t="shared" si="59"/>
        <v>1270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24.67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24.67</v>
      </c>
      <c r="AE86" s="8">
        <f t="shared" si="43"/>
        <v>24.67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24.67</v>
      </c>
      <c r="AL86" s="8">
        <f t="shared" si="35"/>
        <v>220.65999999999997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220.65999999999997</v>
      </c>
      <c r="AT86" s="8">
        <v>24.67</v>
      </c>
      <c r="AU86" s="8">
        <v>24.67</v>
      </c>
      <c r="AW86" s="206">
        <v>24.67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24.67</v>
      </c>
      <c r="BD86" s="206">
        <v>24.67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24.67</v>
      </c>
      <c r="BL86" s="8">
        <f t="shared" si="53"/>
        <v>24.67</v>
      </c>
      <c r="BM86" s="8">
        <f t="shared" si="54"/>
        <v>24.67</v>
      </c>
      <c r="BN86" s="8">
        <f t="shared" si="55"/>
        <v>24.67</v>
      </c>
      <c r="BO86" s="8">
        <f t="shared" si="56"/>
        <v>24.67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950</v>
      </c>
      <c r="G87" s="16">
        <f>'[3]23'!G89</f>
        <v>0</v>
      </c>
      <c r="H87" s="17">
        <f t="shared" si="59"/>
        <v>1270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24.67</v>
      </c>
      <c r="AU87" s="8">
        <v>24.67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24.67</v>
      </c>
      <c r="BM87" s="8">
        <f t="shared" si="54"/>
        <v>24.67</v>
      </c>
      <c r="BN87" s="8">
        <f t="shared" si="55"/>
        <v>26.99</v>
      </c>
      <c r="BO87" s="8">
        <f t="shared" si="56"/>
        <v>26.99</v>
      </c>
      <c r="BP87" s="182">
        <f t="shared" si="57"/>
        <v>-2.3199999999999967</v>
      </c>
      <c r="BQ87" s="182">
        <f t="shared" si="58"/>
        <v>-2.3199999999999967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950</v>
      </c>
      <c r="G88" s="16">
        <f>'[3]23'!G90</f>
        <v>0</v>
      </c>
      <c r="H88" s="17">
        <f t="shared" si="59"/>
        <v>1270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24.67</v>
      </c>
      <c r="AU88" s="8">
        <v>24.67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24.67</v>
      </c>
      <c r="BM88" s="8">
        <f t="shared" si="54"/>
        <v>24.67</v>
      </c>
      <c r="BN88" s="8">
        <f t="shared" si="55"/>
        <v>26.99</v>
      </c>
      <c r="BO88" s="8">
        <f t="shared" si="56"/>
        <v>26.99</v>
      </c>
      <c r="BP88" s="182">
        <f t="shared" si="57"/>
        <v>-2.3199999999999967</v>
      </c>
      <c r="BQ88" s="182">
        <f t="shared" si="58"/>
        <v>-2.3199999999999967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950</v>
      </c>
      <c r="G89" s="16">
        <f>'[3]23'!G91</f>
        <v>0</v>
      </c>
      <c r="H89" s="17">
        <f t="shared" si="59"/>
        <v>1270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24.67</v>
      </c>
      <c r="AU89" s="8">
        <v>24.67</v>
      </c>
      <c r="AW89" s="206">
        <v>32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32</v>
      </c>
      <c r="BD89" s="206">
        <v>26.42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26.42</v>
      </c>
      <c r="BL89" s="8">
        <f t="shared" si="53"/>
        <v>24.67</v>
      </c>
      <c r="BM89" s="8">
        <f t="shared" si="54"/>
        <v>24.67</v>
      </c>
      <c r="BN89" s="8">
        <f t="shared" si="55"/>
        <v>32</v>
      </c>
      <c r="BO89" s="8">
        <f t="shared" si="56"/>
        <v>26.42</v>
      </c>
      <c r="BP89" s="182">
        <f t="shared" si="57"/>
        <v>-7.3299999999999983</v>
      </c>
      <c r="BQ89" s="182">
        <f t="shared" si="58"/>
        <v>-1.75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950</v>
      </c>
      <c r="G90" s="16">
        <f>'[3]23'!G92</f>
        <v>0</v>
      </c>
      <c r="H90" s="17">
        <f t="shared" si="59"/>
        <v>1270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24.67</v>
      </c>
      <c r="AU90" s="8">
        <v>24.67</v>
      </c>
      <c r="AW90" s="206">
        <v>32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32</v>
      </c>
      <c r="BD90" s="206">
        <v>26.42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26.42</v>
      </c>
      <c r="BL90" s="8">
        <f t="shared" si="53"/>
        <v>24.67</v>
      </c>
      <c r="BM90" s="8">
        <f t="shared" si="54"/>
        <v>24.67</v>
      </c>
      <c r="BN90" s="8">
        <f t="shared" si="55"/>
        <v>32</v>
      </c>
      <c r="BO90" s="8">
        <f t="shared" si="56"/>
        <v>26.42</v>
      </c>
      <c r="BP90" s="182">
        <f t="shared" si="57"/>
        <v>-7.3299999999999983</v>
      </c>
      <c r="BQ90" s="182">
        <f t="shared" si="58"/>
        <v>-1.75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950</v>
      </c>
      <c r="G91" s="16">
        <f>'[3]23'!G93</f>
        <v>0</v>
      </c>
      <c r="H91" s="17">
        <f t="shared" si="59"/>
        <v>1270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32</v>
      </c>
      <c r="AU91" s="8">
        <v>26.42</v>
      </c>
      <c r="AW91" s="206">
        <v>32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32</v>
      </c>
      <c r="BD91" s="206">
        <v>26.42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26.42</v>
      </c>
      <c r="BL91" s="8">
        <f t="shared" si="53"/>
        <v>32</v>
      </c>
      <c r="BM91" s="8">
        <f t="shared" si="54"/>
        <v>26.42</v>
      </c>
      <c r="BN91" s="8">
        <f t="shared" si="55"/>
        <v>32</v>
      </c>
      <c r="BO91" s="8">
        <f t="shared" si="56"/>
        <v>26.42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950</v>
      </c>
      <c r="G92" s="16">
        <f>'[3]23'!G94</f>
        <v>0</v>
      </c>
      <c r="H92" s="17">
        <f t="shared" si="59"/>
        <v>1270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32</v>
      </c>
      <c r="AU92" s="8">
        <v>26.42</v>
      </c>
      <c r="AW92" s="206">
        <v>32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32</v>
      </c>
      <c r="BD92" s="206">
        <v>26.42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26.42</v>
      </c>
      <c r="BL92" s="8">
        <f t="shared" si="53"/>
        <v>32</v>
      </c>
      <c r="BM92" s="8">
        <f t="shared" si="54"/>
        <v>26.42</v>
      </c>
      <c r="BN92" s="8">
        <f t="shared" si="55"/>
        <v>32</v>
      </c>
      <c r="BO92" s="8">
        <f t="shared" si="56"/>
        <v>26.42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950</v>
      </c>
      <c r="G93" s="16">
        <f>'[3]23'!G95</f>
        <v>0</v>
      </c>
      <c r="H93" s="17">
        <f t="shared" si="59"/>
        <v>1270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T93" s="8">
        <v>32</v>
      </c>
      <c r="AU93" s="8">
        <v>26.42</v>
      </c>
      <c r="AW93" s="206">
        <v>32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32</v>
      </c>
      <c r="BD93" s="206">
        <v>26.42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26.42</v>
      </c>
      <c r="BL93" s="8">
        <f t="shared" si="53"/>
        <v>32</v>
      </c>
      <c r="BM93" s="8">
        <f t="shared" si="54"/>
        <v>26.42</v>
      </c>
      <c r="BN93" s="8">
        <f t="shared" si="55"/>
        <v>32</v>
      </c>
      <c r="BO93" s="8">
        <f t="shared" si="56"/>
        <v>26.42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950</v>
      </c>
      <c r="G94" s="16">
        <f>'[3]23'!G96</f>
        <v>0</v>
      </c>
      <c r="H94" s="17">
        <f t="shared" si="59"/>
        <v>1270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T94" s="8">
        <v>32</v>
      </c>
      <c r="AU94" s="8">
        <v>26.42</v>
      </c>
      <c r="AW94" s="206">
        <v>32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32</v>
      </c>
      <c r="BD94" s="206">
        <v>26.42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26.42</v>
      </c>
      <c r="BL94" s="8">
        <f t="shared" si="53"/>
        <v>32</v>
      </c>
      <c r="BM94" s="8">
        <f t="shared" si="54"/>
        <v>26.42</v>
      </c>
      <c r="BN94" s="8">
        <f t="shared" si="55"/>
        <v>32</v>
      </c>
      <c r="BO94" s="8">
        <f t="shared" si="56"/>
        <v>26.42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950</v>
      </c>
      <c r="G95" s="16">
        <f>'[3]23'!G97</f>
        <v>0</v>
      </c>
      <c r="H95" s="17">
        <f t="shared" si="59"/>
        <v>1270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950</v>
      </c>
      <c r="G96" s="16">
        <f>'[3]23'!G98</f>
        <v>0</v>
      </c>
      <c r="H96" s="17">
        <f t="shared" si="59"/>
        <v>1270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950</v>
      </c>
      <c r="G97" s="16">
        <f>'[3]23'!G99</f>
        <v>0</v>
      </c>
      <c r="H97" s="17">
        <f t="shared" si="59"/>
        <v>1270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950</v>
      </c>
      <c r="G98" s="16">
        <f>'[3]23'!G100</f>
        <v>0</v>
      </c>
      <c r="H98" s="17">
        <f t="shared" si="59"/>
        <v>1270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0.60998500000000011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0.60998500000000011</v>
      </c>
      <c r="AE99" s="15">
        <f t="shared" si="62"/>
        <v>0.60161500000000023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0.60161500000000023</v>
      </c>
      <c r="AL99" s="15">
        <f t="shared" si="62"/>
        <v>5.2684000000000069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5.2684000000000069</v>
      </c>
      <c r="AS99" s="15">
        <f t="shared" si="62"/>
        <v>0</v>
      </c>
      <c r="AT99" s="15">
        <f t="shared" si="62"/>
        <v>0.60052000000000028</v>
      </c>
      <c r="AU99" s="15">
        <f t="shared" si="62"/>
        <v>0.59494000000000036</v>
      </c>
      <c r="AV99" s="15">
        <f t="shared" si="62"/>
        <v>0</v>
      </c>
      <c r="AW99" s="15">
        <f t="shared" si="62"/>
        <v>0.60998500000000011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0.60998500000000011</v>
      </c>
      <c r="BD99" s="15">
        <f t="shared" si="62"/>
        <v>0.60161500000000023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0.60161500000000023</v>
      </c>
      <c r="BK99" s="15"/>
      <c r="BL99" s="15">
        <f t="shared" si="63"/>
        <v>0.60052000000000028</v>
      </c>
      <c r="BM99" s="15">
        <f t="shared" si="63"/>
        <v>0.59494000000000036</v>
      </c>
      <c r="BN99" s="15">
        <f t="shared" si="63"/>
        <v>0.60998500000000011</v>
      </c>
      <c r="BO99" s="15">
        <f t="shared" si="63"/>
        <v>0.60161500000000023</v>
      </c>
      <c r="BP99" s="15">
        <f t="shared" si="63"/>
        <v>-9.4649999999999908E-3</v>
      </c>
      <c r="BQ99" s="15">
        <f t="shared" si="63"/>
        <v>-6.6749999999999917E-3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44857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44857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12.28</v>
      </c>
      <c r="J21">
        <f>BYPL_EOD!AC21+BYPL_EOD!AD21</f>
        <v>6.72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33.07</v>
      </c>
      <c r="O21" s="154">
        <f t="shared" si="1"/>
        <v>0.53000000000000114</v>
      </c>
      <c r="P21">
        <v>12.476806773510734</v>
      </c>
      <c r="Q21">
        <v>6.8276988206833984</v>
      </c>
      <c r="R21">
        <v>0</v>
      </c>
      <c r="S21">
        <v>2.1031750831569398</v>
      </c>
      <c r="T21">
        <v>12.192319322648927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12.28</v>
      </c>
      <c r="J22">
        <f>BYPL_EOD!AC22+BYPL_EOD!AD22</f>
        <v>6.72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33.07</v>
      </c>
      <c r="O22" s="154">
        <f t="shared" si="1"/>
        <v>0.53000000000000114</v>
      </c>
      <c r="P22">
        <v>12.476806773510734</v>
      </c>
      <c r="Q22">
        <v>6.8276988206833984</v>
      </c>
      <c r="R22">
        <v>0</v>
      </c>
      <c r="S22">
        <v>2.1031750831569398</v>
      </c>
      <c r="T22">
        <v>12.192319322648927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7.1901379512767836</v>
      </c>
      <c r="R26">
        <v>0</v>
      </c>
      <c r="S26">
        <v>2.1022013501614323</v>
      </c>
      <c r="T26">
        <v>12.186674493689463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7.1901379512767836</v>
      </c>
      <c r="R27">
        <v>0</v>
      </c>
      <c r="S27">
        <v>2.1022013501614323</v>
      </c>
      <c r="T27">
        <v>12.186674493689463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7.1901379512767836</v>
      </c>
      <c r="R28">
        <v>0</v>
      </c>
      <c r="S28">
        <v>2.1022013501614323</v>
      </c>
      <c r="T28">
        <v>12.186674493689463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7.1901379512767836</v>
      </c>
      <c r="R29">
        <v>0</v>
      </c>
      <c r="S29">
        <v>2.1022013501614323</v>
      </c>
      <c r="T29">
        <v>12.186674493689463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7.1901379512767836</v>
      </c>
      <c r="R30">
        <v>0</v>
      </c>
      <c r="S30">
        <v>2.1022013501614323</v>
      </c>
      <c r="T30">
        <v>12.186674493689463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13.120986204872322</v>
      </c>
      <c r="Q39">
        <v>7.1901379512767836</v>
      </c>
      <c r="R39">
        <v>0</v>
      </c>
      <c r="S39">
        <v>2.1022013501614323</v>
      </c>
      <c r="T39">
        <v>12.186674493689463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13.120986204872322</v>
      </c>
      <c r="Q40">
        <v>7.1901379512767836</v>
      </c>
      <c r="R40">
        <v>0</v>
      </c>
      <c r="S40">
        <v>2.1022013501614323</v>
      </c>
      <c r="T40">
        <v>12.186674493689463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0.53000000000000114</v>
      </c>
      <c r="P41">
        <v>13.120986204872322</v>
      </c>
      <c r="Q41">
        <v>7.1901379512767836</v>
      </c>
      <c r="R41">
        <v>0</v>
      </c>
      <c r="S41">
        <v>2.1022013501614323</v>
      </c>
      <c r="T41">
        <v>12.186674493689463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0.53000000000000114</v>
      </c>
      <c r="P42">
        <v>13.120986204872322</v>
      </c>
      <c r="Q42">
        <v>7.1901379512767836</v>
      </c>
      <c r="R42">
        <v>0</v>
      </c>
      <c r="S42">
        <v>2.1022013501614323</v>
      </c>
      <c r="T42">
        <v>12.186674493689463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0.53000000000000114</v>
      </c>
      <c r="P43">
        <v>13.120986204872322</v>
      </c>
      <c r="Q43">
        <v>7.1901379512767836</v>
      </c>
      <c r="R43">
        <v>0</v>
      </c>
      <c r="S43">
        <v>2.1022013501614323</v>
      </c>
      <c r="T43">
        <v>12.186674493689463</v>
      </c>
      <c r="U43" s="156">
        <f t="shared" si="2"/>
        <v>34.6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0.53000000000000114</v>
      </c>
      <c r="P44">
        <v>13.120986204872322</v>
      </c>
      <c r="Q44">
        <v>7.1901379512767836</v>
      </c>
      <c r="R44">
        <v>0</v>
      </c>
      <c r="S44">
        <v>2.1022013501614323</v>
      </c>
      <c r="T44">
        <v>12.186674493689463</v>
      </c>
      <c r="U44" s="156">
        <f t="shared" si="2"/>
        <v>34.6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3.8</v>
      </c>
      <c r="J45">
        <f>BYPL_EOD!AC45+BYPL_EOD!AD45</f>
        <v>19.78</v>
      </c>
      <c r="K45">
        <f>MES_EOD!AC45+MES_EOD!AD45</f>
        <v>0</v>
      </c>
      <c r="L45">
        <f>NDMC_EOD!AC45+NDMC_EOD!AD45</f>
        <v>1.57</v>
      </c>
      <c r="M45">
        <f>TPDDL_EOD!AC45+TPDDL_EOD!AD45</f>
        <v>9.1300000000000008</v>
      </c>
      <c r="N45">
        <f t="shared" si="0"/>
        <v>34.28</v>
      </c>
      <c r="O45" s="154">
        <f t="shared" si="1"/>
        <v>0.32000000000000028</v>
      </c>
      <c r="P45">
        <v>3.9516913978549053</v>
      </c>
      <c r="Q45">
        <v>19.78</v>
      </c>
      <c r="R45">
        <v>0</v>
      </c>
      <c r="S45">
        <v>1.5942877776474713</v>
      </c>
      <c r="T45">
        <v>9.2740208244976241</v>
      </c>
      <c r="U45" s="156">
        <f t="shared" si="2"/>
        <v>34.6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3.8</v>
      </c>
      <c r="J46">
        <f>BYPL_EOD!AC46+BYPL_EOD!AD46</f>
        <v>19.78</v>
      </c>
      <c r="K46">
        <f>MES_EOD!AC46+MES_EOD!AD46</f>
        <v>0</v>
      </c>
      <c r="L46">
        <f>NDMC_EOD!AC46+NDMC_EOD!AD46</f>
        <v>1.57</v>
      </c>
      <c r="M46">
        <f>TPDDL_EOD!AC46+TPDDL_EOD!AD46</f>
        <v>9.1300000000000008</v>
      </c>
      <c r="N46">
        <f t="shared" si="0"/>
        <v>34.28</v>
      </c>
      <c r="O46" s="154">
        <f t="shared" si="1"/>
        <v>0.32000000000000028</v>
      </c>
      <c r="P46">
        <v>3.9516913978549053</v>
      </c>
      <c r="Q46">
        <v>19.78</v>
      </c>
      <c r="R46">
        <v>0</v>
      </c>
      <c r="S46">
        <v>1.5942877776474713</v>
      </c>
      <c r="T46">
        <v>9.2740208244976241</v>
      </c>
      <c r="U46" s="156">
        <f t="shared" si="2"/>
        <v>34.6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12.28</v>
      </c>
      <c r="J47">
        <f>BYPL_EOD!AC47+BYPL_EOD!AD47</f>
        <v>6.72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0.53000000000000114</v>
      </c>
      <c r="P47">
        <v>12.476806773510734</v>
      </c>
      <c r="Q47">
        <v>6.8276988206833984</v>
      </c>
      <c r="R47">
        <v>0</v>
      </c>
      <c r="S47">
        <v>2.1031750831569398</v>
      </c>
      <c r="T47">
        <v>12.192319322648927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0.53000000000000114</v>
      </c>
      <c r="P48">
        <v>12.476806773510734</v>
      </c>
      <c r="Q48">
        <v>6.8276988206833984</v>
      </c>
      <c r="R48">
        <v>0</v>
      </c>
      <c r="S48">
        <v>2.1031750831569398</v>
      </c>
      <c r="T48">
        <v>12.192319322648927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0.53000000000000114</v>
      </c>
      <c r="P49">
        <v>12.476806773510734</v>
      </c>
      <c r="Q49">
        <v>6.8276988206833984</v>
      </c>
      <c r="R49">
        <v>0</v>
      </c>
      <c r="S49">
        <v>2.1031750831569398</v>
      </c>
      <c r="T49">
        <v>12.192319322648927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0.53000000000000114</v>
      </c>
      <c r="P50">
        <v>12.476806773510734</v>
      </c>
      <c r="Q50">
        <v>6.8276988206833984</v>
      </c>
      <c r="R50">
        <v>0</v>
      </c>
      <c r="S50">
        <v>2.1031750831569398</v>
      </c>
      <c r="T50">
        <v>12.192319322648927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12.28</v>
      </c>
      <c r="J51">
        <f>BYPL_EOD!AC51+BYPL_EOD!AD51</f>
        <v>6.72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0.53000000000000114</v>
      </c>
      <c r="P51">
        <v>12.476806773510734</v>
      </c>
      <c r="Q51">
        <v>6.8276988206833984</v>
      </c>
      <c r="R51">
        <v>0</v>
      </c>
      <c r="S51">
        <v>2.1031750831569398</v>
      </c>
      <c r="T51">
        <v>12.192319322648927</v>
      </c>
      <c r="U51" s="156">
        <f t="shared" si="2"/>
        <v>33.6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12.28</v>
      </c>
      <c r="J52">
        <f>BYPL_EOD!AC52+BYPL_EOD!AD52</f>
        <v>6.72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0.53000000000000114</v>
      </c>
      <c r="P52">
        <v>12.476806773510734</v>
      </c>
      <c r="Q52">
        <v>6.8276988206833984</v>
      </c>
      <c r="R52">
        <v>0</v>
      </c>
      <c r="S52">
        <v>2.1031750831569398</v>
      </c>
      <c r="T52">
        <v>12.192319322648927</v>
      </c>
      <c r="U52" s="156">
        <f t="shared" si="2"/>
        <v>33.6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0.53000000000000114</v>
      </c>
      <c r="P53">
        <v>12.476806773510734</v>
      </c>
      <c r="Q53">
        <v>6.8276988206833984</v>
      </c>
      <c r="R53">
        <v>0</v>
      </c>
      <c r="S53">
        <v>2.1031750831569398</v>
      </c>
      <c r="T53">
        <v>12.192319322648927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12.28</v>
      </c>
      <c r="J54">
        <f>BYPL_EOD!AC54+BYPL_EOD!AD54</f>
        <v>6.72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0.53000000000000114</v>
      </c>
      <c r="P54">
        <v>12.476806773510734</v>
      </c>
      <c r="Q54">
        <v>6.8276988206833984</v>
      </c>
      <c r="R54">
        <v>0</v>
      </c>
      <c r="S54">
        <v>2.1031750831569398</v>
      </c>
      <c r="T54">
        <v>12.192319322648927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12.28</v>
      </c>
      <c r="J55">
        <f>BYPL_EOD!AC55+BYPL_EOD!AD55</f>
        <v>6.72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0.53000000000000114</v>
      </c>
      <c r="P55">
        <v>12.476806773510734</v>
      </c>
      <c r="Q55">
        <v>6.8276988206833984</v>
      </c>
      <c r="R55">
        <v>0</v>
      </c>
      <c r="S55">
        <v>2.1031750831569398</v>
      </c>
      <c r="T55">
        <v>12.192319322648927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12.28</v>
      </c>
      <c r="J56">
        <f>BYPL_EOD!AC56+BYPL_EOD!AD56</f>
        <v>6.72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0.53000000000000114</v>
      </c>
      <c r="P56">
        <v>12.476806773510734</v>
      </c>
      <c r="Q56">
        <v>6.8276988206833984</v>
      </c>
      <c r="R56">
        <v>0</v>
      </c>
      <c r="S56">
        <v>2.1031750831569398</v>
      </c>
      <c r="T56">
        <v>12.192319322648927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0.53000000000000114</v>
      </c>
      <c r="P57">
        <v>12.476806773510734</v>
      </c>
      <c r="Q57">
        <v>6.8276988206833984</v>
      </c>
      <c r="R57">
        <v>0</v>
      </c>
      <c r="S57">
        <v>2.1031750831569398</v>
      </c>
      <c r="T57">
        <v>12.192319322648927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12.28</v>
      </c>
      <c r="J58">
        <f>BYPL_EOD!AC58+BYPL_EOD!AD58</f>
        <v>6.72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0.53000000000000114</v>
      </c>
      <c r="P58">
        <v>12.476806773510734</v>
      </c>
      <c r="Q58">
        <v>6.8276988206833984</v>
      </c>
      <c r="R58">
        <v>0</v>
      </c>
      <c r="S58">
        <v>2.1031750831569398</v>
      </c>
      <c r="T58">
        <v>12.192319322648927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11.63</v>
      </c>
      <c r="J59">
        <f>BYPL_EOD!AC59+BYPL_EOD!AD59</f>
        <v>6.37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0.53000000000000114</v>
      </c>
      <c r="P59">
        <v>11.822201434362334</v>
      </c>
      <c r="Q59">
        <v>6.475272840661054</v>
      </c>
      <c r="R59">
        <v>0</v>
      </c>
      <c r="S59">
        <v>2.1042095416276894</v>
      </c>
      <c r="T59">
        <v>12.198316183348926</v>
      </c>
      <c r="U59" s="156">
        <f t="shared" si="2"/>
        <v>32.600000000000009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11.63</v>
      </c>
      <c r="J60">
        <f>BYPL_EOD!AC60+BYPL_EOD!AD60</f>
        <v>6.37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0.53000000000000114</v>
      </c>
      <c r="P60">
        <v>11.822201434362334</v>
      </c>
      <c r="Q60">
        <v>6.475272840661054</v>
      </c>
      <c r="R60">
        <v>0</v>
      </c>
      <c r="S60">
        <v>2.1042095416276894</v>
      </c>
      <c r="T60">
        <v>12.198316183348926</v>
      </c>
      <c r="U60" s="156">
        <f t="shared" si="2"/>
        <v>32.600000000000009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11.63</v>
      </c>
      <c r="J61">
        <f>BYPL_EOD!AC61+BYPL_EOD!AD61</f>
        <v>6.37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0.53000000000000114</v>
      </c>
      <c r="P61">
        <v>11.822201434362334</v>
      </c>
      <c r="Q61">
        <v>6.475272840661054</v>
      </c>
      <c r="R61">
        <v>0</v>
      </c>
      <c r="S61">
        <v>2.1042095416276894</v>
      </c>
      <c r="T61">
        <v>12.198316183348926</v>
      </c>
      <c r="U61" s="156">
        <f t="shared" si="2"/>
        <v>32.600000000000009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11.63</v>
      </c>
      <c r="J62">
        <f>BYPL_EOD!AC62+BYPL_EOD!AD62</f>
        <v>6.37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0.53000000000000114</v>
      </c>
      <c r="P62">
        <v>11.822201434362334</v>
      </c>
      <c r="Q62">
        <v>6.475272840661054</v>
      </c>
      <c r="R62">
        <v>0</v>
      </c>
      <c r="S62">
        <v>2.1042095416276894</v>
      </c>
      <c r="T62">
        <v>12.198316183348926</v>
      </c>
      <c r="U62" s="156">
        <f t="shared" si="2"/>
        <v>32.600000000000009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11.63</v>
      </c>
      <c r="J63">
        <f>BYPL_EOD!AC63+BYPL_EOD!AD63</f>
        <v>6.37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0.53000000000000114</v>
      </c>
      <c r="P63">
        <v>11.822201434362334</v>
      </c>
      <c r="Q63">
        <v>6.475272840661054</v>
      </c>
      <c r="R63">
        <v>0</v>
      </c>
      <c r="S63">
        <v>2.1042095416276894</v>
      </c>
      <c r="T63">
        <v>12.198316183348926</v>
      </c>
      <c r="U63" s="156">
        <f t="shared" si="2"/>
        <v>32.600000000000009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11.63</v>
      </c>
      <c r="J64">
        <f>BYPL_EOD!AC64+BYPL_EOD!AD64</f>
        <v>6.37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0.53000000000000114</v>
      </c>
      <c r="P64">
        <v>11.822201434362334</v>
      </c>
      <c r="Q64">
        <v>6.475272840661054</v>
      </c>
      <c r="R64">
        <v>0</v>
      </c>
      <c r="S64">
        <v>2.1042095416276894</v>
      </c>
      <c r="T64">
        <v>12.198316183348926</v>
      </c>
      <c r="U64" s="156">
        <f t="shared" si="2"/>
        <v>32.600000000000009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11.63</v>
      </c>
      <c r="J65">
        <f>BYPL_EOD!AC65+BYPL_EOD!AD65</f>
        <v>6.37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0.53000000000000114</v>
      </c>
      <c r="P65">
        <v>11.822201434362334</v>
      </c>
      <c r="Q65">
        <v>6.475272840661054</v>
      </c>
      <c r="R65">
        <v>0</v>
      </c>
      <c r="S65">
        <v>2.1042095416276894</v>
      </c>
      <c r="T65">
        <v>12.198316183348926</v>
      </c>
      <c r="U65" s="156">
        <f t="shared" si="2"/>
        <v>32.600000000000009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11.63</v>
      </c>
      <c r="J66">
        <f>BYPL_EOD!AC66+BYPL_EOD!AD66</f>
        <v>6.37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0.53000000000000114</v>
      </c>
      <c r="P66">
        <v>11.822201434362334</v>
      </c>
      <c r="Q66">
        <v>6.475272840661054</v>
      </c>
      <c r="R66">
        <v>0</v>
      </c>
      <c r="S66">
        <v>2.1042095416276894</v>
      </c>
      <c r="T66">
        <v>12.198316183348926</v>
      </c>
      <c r="U66" s="156">
        <f t="shared" si="2"/>
        <v>32.600000000000009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84</v>
      </c>
      <c r="G67">
        <f t="shared" si="5"/>
        <v>32.6</v>
      </c>
      <c r="H67" s="154"/>
      <c r="I67">
        <f>BRPL_EOD!AC67+BRPL_EOD!AD67</f>
        <v>11.63</v>
      </c>
      <c r="J67">
        <f>BYPL_EOD!AC67+BYPL_EOD!AD67</f>
        <v>6.37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0.53000000000000114</v>
      </c>
      <c r="P67">
        <v>11.822201434362334</v>
      </c>
      <c r="Q67">
        <v>6.475272840661054</v>
      </c>
      <c r="R67">
        <v>0</v>
      </c>
      <c r="S67">
        <v>2.1042095416276894</v>
      </c>
      <c r="T67">
        <v>12.198316183348926</v>
      </c>
      <c r="U67" s="156">
        <f t="shared" ref="U67:U98" si="8">SUM(P67:T67)</f>
        <v>32.600000000000009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84</v>
      </c>
      <c r="G68">
        <f t="shared" ref="G68:G98" si="11">D68+E68-X68</f>
        <v>32.6</v>
      </c>
      <c r="H68" s="154"/>
      <c r="I68">
        <f>BRPL_EOD!AC68+BRPL_EOD!AD68</f>
        <v>11.63</v>
      </c>
      <c r="J68">
        <f>BYPL_EOD!AC68+BYPL_EOD!AD68</f>
        <v>6.37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0.53000000000000114</v>
      </c>
      <c r="P68">
        <v>11.822201434362334</v>
      </c>
      <c r="Q68">
        <v>6.475272840661054</v>
      </c>
      <c r="R68">
        <v>0</v>
      </c>
      <c r="S68">
        <v>2.1042095416276894</v>
      </c>
      <c r="T68">
        <v>12.198316183348926</v>
      </c>
      <c r="U68" s="156">
        <f t="shared" si="8"/>
        <v>32.600000000000009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84</v>
      </c>
      <c r="G69">
        <f t="shared" si="11"/>
        <v>32.6</v>
      </c>
      <c r="H69" s="154"/>
      <c r="I69">
        <f>BRPL_EOD!AC69+BRPL_EOD!AD69</f>
        <v>11.63</v>
      </c>
      <c r="J69">
        <f>BYPL_EOD!AC69+BYPL_EOD!AD69</f>
        <v>6.37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0.53000000000000114</v>
      </c>
      <c r="P69">
        <v>11.822201434362334</v>
      </c>
      <c r="Q69">
        <v>6.475272840661054</v>
      </c>
      <c r="R69">
        <v>0</v>
      </c>
      <c r="S69">
        <v>2.1042095416276894</v>
      </c>
      <c r="T69">
        <v>12.198316183348926</v>
      </c>
      <c r="U69" s="156">
        <f t="shared" si="8"/>
        <v>32.600000000000009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84</v>
      </c>
      <c r="G70">
        <f t="shared" si="11"/>
        <v>32.6</v>
      </c>
      <c r="H70" s="154"/>
      <c r="I70">
        <f>BRPL_EOD!AC70+BRPL_EOD!AD70</f>
        <v>11.63</v>
      </c>
      <c r="J70">
        <f>BYPL_EOD!AC70+BYPL_EOD!AD70</f>
        <v>6.37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32.07</v>
      </c>
      <c r="O70" s="154">
        <f t="shared" si="7"/>
        <v>0.53000000000000114</v>
      </c>
      <c r="P70">
        <v>11.822201434362334</v>
      </c>
      <c r="Q70">
        <v>6.475272840661054</v>
      </c>
      <c r="R70">
        <v>0</v>
      </c>
      <c r="S70">
        <v>2.1042095416276894</v>
      </c>
      <c r="T70">
        <v>12.198316183348926</v>
      </c>
      <c r="U70" s="156">
        <f t="shared" si="8"/>
        <v>32.600000000000009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84</v>
      </c>
      <c r="G71">
        <f t="shared" si="11"/>
        <v>32.6</v>
      </c>
      <c r="H71" s="154"/>
      <c r="I71">
        <f>BRPL_EOD!AC71+BRPL_EOD!AD71</f>
        <v>11.63</v>
      </c>
      <c r="J71">
        <f>BYPL_EOD!AC71+BYPL_EOD!AD71</f>
        <v>6.37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32.07</v>
      </c>
      <c r="O71" s="154">
        <f t="shared" si="7"/>
        <v>0.53000000000000114</v>
      </c>
      <c r="P71">
        <v>11.822201434362334</v>
      </c>
      <c r="Q71">
        <v>6.475272840661054</v>
      </c>
      <c r="R71">
        <v>0</v>
      </c>
      <c r="S71">
        <v>2.1042095416276894</v>
      </c>
      <c r="T71">
        <v>12.198316183348926</v>
      </c>
      <c r="U71" s="156">
        <f t="shared" si="8"/>
        <v>32.600000000000009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12.28</v>
      </c>
      <c r="J72">
        <f>BYPL_EOD!AC72+BYPL_EOD!AD72</f>
        <v>6.72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0.53000000000000114</v>
      </c>
      <c r="P72">
        <v>12.476806773510734</v>
      </c>
      <c r="Q72">
        <v>6.8276988206833984</v>
      </c>
      <c r="R72">
        <v>0</v>
      </c>
      <c r="S72">
        <v>2.1031750831569398</v>
      </c>
      <c r="T72">
        <v>12.192319322648927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12.28</v>
      </c>
      <c r="J73">
        <f>BYPL_EOD!AC73+BYPL_EOD!AD73</f>
        <v>6.72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0.53000000000000114</v>
      </c>
      <c r="P73">
        <v>12.476806773510734</v>
      </c>
      <c r="Q73">
        <v>6.8276988206833984</v>
      </c>
      <c r="R73">
        <v>0</v>
      </c>
      <c r="S73">
        <v>2.1031750831569398</v>
      </c>
      <c r="T73">
        <v>12.192319322648927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12.28</v>
      </c>
      <c r="J74">
        <f>BYPL_EOD!AC74+BYPL_EOD!AD74</f>
        <v>6.72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0.53000000000000114</v>
      </c>
      <c r="P74">
        <v>12.476806773510734</v>
      </c>
      <c r="Q74">
        <v>6.8276988206833984</v>
      </c>
      <c r="R74">
        <v>0</v>
      </c>
      <c r="S74">
        <v>2.1031750831569398</v>
      </c>
      <c r="T74">
        <v>12.192319322648927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12.92</v>
      </c>
      <c r="J75">
        <f>BYPL_EOD!AC75+BYPL_EOD!AD75</f>
        <v>7.08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13.120986204872322</v>
      </c>
      <c r="Q75">
        <v>7.1901379512767836</v>
      </c>
      <c r="R75">
        <v>0</v>
      </c>
      <c r="S75">
        <v>2.1022013501614323</v>
      </c>
      <c r="T75">
        <v>12.186674493689463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12.92</v>
      </c>
      <c r="J76">
        <f>BYPL_EOD!AC76+BYPL_EOD!AD76</f>
        <v>7.08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13.120986204872322</v>
      </c>
      <c r="Q76">
        <v>7.1901379512767836</v>
      </c>
      <c r="R76">
        <v>0</v>
      </c>
      <c r="S76">
        <v>2.1022013501614323</v>
      </c>
      <c r="T76">
        <v>12.186674493689463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12.92</v>
      </c>
      <c r="J77">
        <f>BYPL_EOD!AC77+BYPL_EOD!AD77</f>
        <v>7.08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13.120986204872322</v>
      </c>
      <c r="Q77">
        <v>7.1901379512767836</v>
      </c>
      <c r="R77">
        <v>0</v>
      </c>
      <c r="S77">
        <v>2.1022013501614323</v>
      </c>
      <c r="T77">
        <v>12.186674493689463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12.92</v>
      </c>
      <c r="J78">
        <f>BYPL_EOD!AC78+BYPL_EOD!AD78</f>
        <v>7.08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34.07</v>
      </c>
      <c r="O78" s="154">
        <f t="shared" si="7"/>
        <v>0.53000000000000114</v>
      </c>
      <c r="P78">
        <v>13.120986204872322</v>
      </c>
      <c r="Q78">
        <v>7.1901379512767836</v>
      </c>
      <c r="R78">
        <v>0</v>
      </c>
      <c r="S78">
        <v>2.1022013501614323</v>
      </c>
      <c r="T78">
        <v>12.186674493689463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12.92</v>
      </c>
      <c r="J79">
        <f>BYPL_EOD!AC79+BYPL_EOD!AD79</f>
        <v>7.08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13.120986204872322</v>
      </c>
      <c r="Q79">
        <v>7.1901379512767836</v>
      </c>
      <c r="R79">
        <v>0</v>
      </c>
      <c r="S79">
        <v>2.1022013501614323</v>
      </c>
      <c r="T79">
        <v>12.186674493689463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12.92</v>
      </c>
      <c r="J80">
        <f>BYPL_EOD!AC80+BYPL_EOD!AD80</f>
        <v>7.08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34.07</v>
      </c>
      <c r="O80" s="154">
        <f t="shared" si="7"/>
        <v>0.53000000000000114</v>
      </c>
      <c r="P80">
        <v>13.120986204872322</v>
      </c>
      <c r="Q80">
        <v>7.1901379512767836</v>
      </c>
      <c r="R80">
        <v>0</v>
      </c>
      <c r="S80">
        <v>2.1022013501614323</v>
      </c>
      <c r="T80">
        <v>12.186674493689463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13.120986204872322</v>
      </c>
      <c r="Q81">
        <v>7.1901379512767836</v>
      </c>
      <c r="R81">
        <v>0</v>
      </c>
      <c r="S81">
        <v>2.1022013501614323</v>
      </c>
      <c r="T81">
        <v>12.186674493689463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12.92</v>
      </c>
      <c r="J82">
        <f>BYPL_EOD!AC82+BYPL_EOD!AD82</f>
        <v>7.08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13.120986204872322</v>
      </c>
      <c r="Q82">
        <v>7.1901379512767836</v>
      </c>
      <c r="R82">
        <v>0</v>
      </c>
      <c r="S82">
        <v>2.1022013501614323</v>
      </c>
      <c r="T82">
        <v>12.186674493689463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12.92</v>
      </c>
      <c r="J83">
        <f>BYPL_EOD!AC83+BYPL_EOD!AD83</f>
        <v>7.08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13.120986204872322</v>
      </c>
      <c r="Q83">
        <v>7.1901379512767836</v>
      </c>
      <c r="R83">
        <v>0</v>
      </c>
      <c r="S83">
        <v>2.1022013501614323</v>
      </c>
      <c r="T83">
        <v>12.186674493689463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7.1901379512767836</v>
      </c>
      <c r="R84">
        <v>0</v>
      </c>
      <c r="S84">
        <v>2.1022013501614323</v>
      </c>
      <c r="T84">
        <v>12.186674493689463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7.1901379512767836</v>
      </c>
      <c r="R85">
        <v>0</v>
      </c>
      <c r="S85">
        <v>2.1022013501614323</v>
      </c>
      <c r="T85">
        <v>12.186674493689463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7.1901379512767836</v>
      </c>
      <c r="R86">
        <v>0</v>
      </c>
      <c r="S86">
        <v>2.1022013501614323</v>
      </c>
      <c r="T86">
        <v>12.186674493689463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3.43</v>
      </c>
      <c r="J94">
        <f>BYPL_EOD!AC94+BYPL_EOD!AD94</f>
        <v>21.27</v>
      </c>
      <c r="K94">
        <f>MES_EOD!AC94+MES_EOD!AD94</f>
        <v>0</v>
      </c>
      <c r="L94">
        <f>NDMC_EOD!AC94+NDMC_EOD!AD94</f>
        <v>1.42</v>
      </c>
      <c r="M94">
        <f>TPDDL_EOD!AC94+TPDDL_EOD!AD94</f>
        <v>8.23</v>
      </c>
      <c r="N94">
        <f t="shared" si="6"/>
        <v>34.349999999999994</v>
      </c>
      <c r="O94" s="154">
        <f t="shared" si="7"/>
        <v>0.25000000000000711</v>
      </c>
      <c r="P94">
        <v>3.5507587156748439</v>
      </c>
      <c r="Q94">
        <v>21.27</v>
      </c>
      <c r="R94">
        <v>0</v>
      </c>
      <c r="S94">
        <v>1.4386483432541546</v>
      </c>
      <c r="T94">
        <v>8.3405929410710105</v>
      </c>
      <c r="U94" s="156">
        <f t="shared" si="8"/>
        <v>34.600000000000009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0.81989999999999863</v>
      </c>
      <c r="E99" s="156">
        <f t="shared" si="12"/>
        <v>0</v>
      </c>
      <c r="F99" s="156">
        <f t="shared" si="12"/>
        <v>2.016</v>
      </c>
      <c r="G99" s="156">
        <f t="shared" si="12"/>
        <v>0.81989999999999863</v>
      </c>
      <c r="H99" s="156"/>
      <c r="I99" s="156">
        <f t="shared" si="12"/>
        <v>0.29639750000000004</v>
      </c>
      <c r="J99" s="156">
        <f t="shared" si="12"/>
        <v>0.17606750000000038</v>
      </c>
      <c r="K99" s="156">
        <f t="shared" si="12"/>
        <v>0</v>
      </c>
      <c r="L99" s="156">
        <f t="shared" si="12"/>
        <v>4.9267499999999895E-2</v>
      </c>
      <c r="M99" s="156">
        <f t="shared" si="12"/>
        <v>0.2856225</v>
      </c>
      <c r="N99" s="156">
        <f t="shared" si="12"/>
        <v>0.80735500000000116</v>
      </c>
      <c r="O99" s="156">
        <f t="shared" si="12"/>
        <v>1.2545000000000028E-2</v>
      </c>
      <c r="P99" s="156">
        <f t="shared" si="12"/>
        <v>0.30113117460611488</v>
      </c>
      <c r="Q99" s="156">
        <f t="shared" si="12"/>
        <v>0.17860256667855862</v>
      </c>
      <c r="R99" s="156">
        <f t="shared" si="12"/>
        <v>0</v>
      </c>
      <c r="S99" s="156">
        <f t="shared" si="12"/>
        <v>5.0043422802843907E-2</v>
      </c>
      <c r="T99" s="156">
        <f t="shared" si="12"/>
        <v>0.29012283591248222</v>
      </c>
      <c r="U99" s="156">
        <f t="shared" si="12"/>
        <v>0.81989999999999863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44857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220.65999999999997</v>
      </c>
      <c r="E3">
        <f>BAWANA!AM3</f>
        <v>0</v>
      </c>
      <c r="F3">
        <f>(B3+C3)*0.8</f>
        <v>256</v>
      </c>
      <c r="G3">
        <f>(D3+E3)</f>
        <v>220.65999999999997</v>
      </c>
      <c r="H3" s="154"/>
      <c r="I3">
        <f>BRPL_EOD!AK3+BRPL_EOD!AL3</f>
        <v>99.62</v>
      </c>
      <c r="J3">
        <f>BYPL_EOD!AK3+BYPL_EOD!AL3</f>
        <v>44.4</v>
      </c>
      <c r="K3">
        <f>MES_EOD!AK3+MES_EOD!AL3</f>
        <v>5</v>
      </c>
      <c r="L3">
        <f>NDMC_EOD!AK3+NDMC_EOD!AL3</f>
        <v>18.010000000000002</v>
      </c>
      <c r="M3">
        <f>TPDDL_EOD!AK3+TPDDL_EOD!AL3</f>
        <v>53.65</v>
      </c>
      <c r="N3">
        <f t="shared" ref="N3:N66" si="0">SUM(I3:M3)</f>
        <v>220.68</v>
      </c>
      <c r="O3" s="154">
        <f t="shared" ref="O3:O66" si="1">G3-N3</f>
        <v>-2.0000000000038654E-2</v>
      </c>
      <c r="P3">
        <v>99.61097154250497</v>
      </c>
      <c r="Q3">
        <v>44.395976073953229</v>
      </c>
      <c r="R3">
        <v>4.9995468551749127</v>
      </c>
      <c r="S3">
        <v>18.008367772340037</v>
      </c>
      <c r="T3">
        <v>53.645137756026813</v>
      </c>
      <c r="U3" s="156">
        <f t="shared" ref="U3:U66" si="2">SUM(P3:T3)</f>
        <v>220.65999999999997</v>
      </c>
      <c r="V3" s="154">
        <f t="shared" ref="V3:V66" si="3">G3-U3</f>
        <v>0</v>
      </c>
      <c r="Y3">
        <f>BAWANA!AW3+BAWANA!AX3</f>
        <v>24.67</v>
      </c>
      <c r="Z3">
        <f>BAWANA!BD3+BAWANA!BE3</f>
        <v>24.67</v>
      </c>
      <c r="AA3">
        <f>BAWANA!X3+BAWANA!Y3</f>
        <v>24.67</v>
      </c>
      <c r="AB3">
        <f>BAWANA!AE3+BAWANA!AF3</f>
        <v>24.67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220.65999999999997</v>
      </c>
      <c r="E4">
        <f>BAWANA!AM4</f>
        <v>0</v>
      </c>
      <c r="F4">
        <f t="shared" ref="F4:F67" si="4">(B4+C4)*0.8</f>
        <v>256</v>
      </c>
      <c r="G4">
        <f t="shared" ref="G4:G67" si="5">(D4+E4)</f>
        <v>220.65999999999997</v>
      </c>
      <c r="H4" s="154"/>
      <c r="I4">
        <f>BRPL_EOD!AK4+BRPL_EOD!AL4</f>
        <v>99.62</v>
      </c>
      <c r="J4">
        <f>BYPL_EOD!AK4+BYPL_EOD!AL4</f>
        <v>44.4</v>
      </c>
      <c r="K4">
        <f>MES_EOD!AK4+MES_EOD!AL4</f>
        <v>5</v>
      </c>
      <c r="L4">
        <f>NDMC_EOD!AK4+NDMC_EOD!AL4</f>
        <v>18.010000000000002</v>
      </c>
      <c r="M4">
        <f>TPDDL_EOD!AK4+TPDDL_EOD!AL4</f>
        <v>53.65</v>
      </c>
      <c r="N4">
        <f t="shared" si="0"/>
        <v>220.68</v>
      </c>
      <c r="O4" s="154">
        <f t="shared" si="1"/>
        <v>-2.0000000000038654E-2</v>
      </c>
      <c r="P4">
        <v>99.61097154250497</v>
      </c>
      <c r="Q4">
        <v>44.395976073953229</v>
      </c>
      <c r="R4">
        <v>4.9995468551749127</v>
      </c>
      <c r="S4">
        <v>18.008367772340037</v>
      </c>
      <c r="T4">
        <v>53.645137756026813</v>
      </c>
      <c r="U4" s="156">
        <f t="shared" si="2"/>
        <v>220.65999999999997</v>
      </c>
      <c r="V4" s="154">
        <f t="shared" si="3"/>
        <v>0</v>
      </c>
      <c r="Y4">
        <f>BAWANA!AW4+BAWANA!AX4</f>
        <v>24.67</v>
      </c>
      <c r="Z4">
        <f>BAWANA!BD4+BAWANA!BE4</f>
        <v>24.67</v>
      </c>
      <c r="AA4">
        <f>BAWANA!X4+BAWANA!Y4</f>
        <v>24.67</v>
      </c>
      <c r="AB4">
        <f>BAWANA!AE4+BAWANA!AF4</f>
        <v>24.67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220.65999999999997</v>
      </c>
      <c r="E5">
        <f>BAWANA!AM5</f>
        <v>0</v>
      </c>
      <c r="F5">
        <f t="shared" si="4"/>
        <v>256</v>
      </c>
      <c r="G5">
        <f t="shared" si="5"/>
        <v>220.65999999999997</v>
      </c>
      <c r="H5" s="154"/>
      <c r="I5">
        <f>BRPL_EOD!AK5+BRPL_EOD!AL5</f>
        <v>99.62</v>
      </c>
      <c r="J5">
        <f>BYPL_EOD!AK5+BYPL_EOD!AL5</f>
        <v>44.4</v>
      </c>
      <c r="K5">
        <f>MES_EOD!AK5+MES_EOD!AL5</f>
        <v>5</v>
      </c>
      <c r="L5">
        <f>NDMC_EOD!AK5+NDMC_EOD!AL5</f>
        <v>18.010000000000002</v>
      </c>
      <c r="M5">
        <f>TPDDL_EOD!AK5+TPDDL_EOD!AL5</f>
        <v>53.65</v>
      </c>
      <c r="N5">
        <f t="shared" si="0"/>
        <v>220.68</v>
      </c>
      <c r="O5" s="154">
        <f t="shared" si="1"/>
        <v>-2.0000000000038654E-2</v>
      </c>
      <c r="P5">
        <v>99.61097154250497</v>
      </c>
      <c r="Q5">
        <v>44.395976073953229</v>
      </c>
      <c r="R5">
        <v>4.9995468551749127</v>
      </c>
      <c r="S5">
        <v>18.008367772340037</v>
      </c>
      <c r="T5">
        <v>53.645137756026813</v>
      </c>
      <c r="U5" s="156">
        <f t="shared" si="2"/>
        <v>220.65999999999997</v>
      </c>
      <c r="V5" s="154">
        <f t="shared" si="3"/>
        <v>0</v>
      </c>
      <c r="Y5">
        <f>BAWANA!AW5+BAWANA!AX5</f>
        <v>24.67</v>
      </c>
      <c r="Z5">
        <f>BAWANA!BD5+BAWANA!BE5</f>
        <v>24.67</v>
      </c>
      <c r="AA5">
        <f>BAWANA!X5+BAWANA!Y5</f>
        <v>24.67</v>
      </c>
      <c r="AB5">
        <f>BAWANA!AE5+BAWANA!AF5</f>
        <v>24.67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220.65999999999997</v>
      </c>
      <c r="E6">
        <f>BAWANA!AM6</f>
        <v>0</v>
      </c>
      <c r="F6">
        <f t="shared" si="4"/>
        <v>256</v>
      </c>
      <c r="G6">
        <f t="shared" si="5"/>
        <v>220.65999999999997</v>
      </c>
      <c r="H6" s="154"/>
      <c r="I6">
        <f>BRPL_EOD!AK6+BRPL_EOD!AL6</f>
        <v>99.62</v>
      </c>
      <c r="J6">
        <f>BYPL_EOD!AK6+BYPL_EOD!AL6</f>
        <v>44.4</v>
      </c>
      <c r="K6">
        <f>MES_EOD!AK6+MES_EOD!AL6</f>
        <v>5</v>
      </c>
      <c r="L6">
        <f>NDMC_EOD!AK6+NDMC_EOD!AL6</f>
        <v>18.010000000000002</v>
      </c>
      <c r="M6">
        <f>TPDDL_EOD!AK6+TPDDL_EOD!AL6</f>
        <v>53.65</v>
      </c>
      <c r="N6">
        <f t="shared" si="0"/>
        <v>220.68</v>
      </c>
      <c r="O6" s="154">
        <f t="shared" si="1"/>
        <v>-2.0000000000038654E-2</v>
      </c>
      <c r="P6">
        <v>99.61097154250497</v>
      </c>
      <c r="Q6">
        <v>44.395976073953229</v>
      </c>
      <c r="R6">
        <v>4.9995468551749127</v>
      </c>
      <c r="S6">
        <v>18.008367772340037</v>
      </c>
      <c r="T6">
        <v>53.645137756026813</v>
      </c>
      <c r="U6" s="156">
        <f t="shared" si="2"/>
        <v>220.65999999999997</v>
      </c>
      <c r="V6" s="154">
        <f t="shared" si="3"/>
        <v>0</v>
      </c>
      <c r="Y6">
        <f>BAWANA!AW6+BAWANA!AX6</f>
        <v>24.67</v>
      </c>
      <c r="Z6">
        <f>BAWANA!BD6+BAWANA!BE6</f>
        <v>24.67</v>
      </c>
      <c r="AA6">
        <f>BAWANA!X6+BAWANA!Y6</f>
        <v>24.67</v>
      </c>
      <c r="AB6">
        <f>BAWANA!AE6+BAWANA!AF6</f>
        <v>24.67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220.65999999999997</v>
      </c>
      <c r="E7">
        <f>BAWANA!AM7</f>
        <v>0</v>
      </c>
      <c r="F7">
        <f t="shared" si="4"/>
        <v>256</v>
      </c>
      <c r="G7">
        <f t="shared" si="5"/>
        <v>220.65999999999997</v>
      </c>
      <c r="H7" s="154"/>
      <c r="I7">
        <f>BRPL_EOD!AK7+BRPL_EOD!AL7</f>
        <v>99.62</v>
      </c>
      <c r="J7">
        <f>BYPL_EOD!AK7+BYPL_EOD!AL7</f>
        <v>44.4</v>
      </c>
      <c r="K7">
        <f>MES_EOD!AK7+MES_EOD!AL7</f>
        <v>5</v>
      </c>
      <c r="L7">
        <f>NDMC_EOD!AK7+NDMC_EOD!AL7</f>
        <v>18.010000000000002</v>
      </c>
      <c r="M7">
        <f>TPDDL_EOD!AK7+TPDDL_EOD!AL7</f>
        <v>53.65</v>
      </c>
      <c r="N7">
        <f t="shared" si="0"/>
        <v>220.68</v>
      </c>
      <c r="O7" s="154">
        <f t="shared" si="1"/>
        <v>-2.0000000000038654E-2</v>
      </c>
      <c r="P7">
        <v>99.61097154250497</v>
      </c>
      <c r="Q7">
        <v>44.395976073953229</v>
      </c>
      <c r="R7">
        <v>4.9995468551749127</v>
      </c>
      <c r="S7">
        <v>18.008367772340037</v>
      </c>
      <c r="T7">
        <v>53.645137756026813</v>
      </c>
      <c r="U7" s="156">
        <f t="shared" si="2"/>
        <v>220.65999999999997</v>
      </c>
      <c r="V7" s="154">
        <f t="shared" si="3"/>
        <v>0</v>
      </c>
      <c r="Y7">
        <f>BAWANA!AW7+BAWANA!AX7</f>
        <v>24.67</v>
      </c>
      <c r="Z7">
        <f>BAWANA!BD7+BAWANA!BE7</f>
        <v>24.67</v>
      </c>
      <c r="AA7">
        <f>BAWANA!X7+BAWANA!Y7</f>
        <v>24.67</v>
      </c>
      <c r="AB7">
        <f>BAWANA!AE7+BAWANA!AF7</f>
        <v>24.67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220.65999999999997</v>
      </c>
      <c r="E8">
        <f>BAWANA!AM8</f>
        <v>0</v>
      </c>
      <c r="F8">
        <f t="shared" si="4"/>
        <v>256</v>
      </c>
      <c r="G8">
        <f t="shared" si="5"/>
        <v>220.65999999999997</v>
      </c>
      <c r="H8" s="154"/>
      <c r="I8">
        <f>BRPL_EOD!AK8+BRPL_EOD!AL8</f>
        <v>99.62</v>
      </c>
      <c r="J8">
        <f>BYPL_EOD!AK8+BYPL_EOD!AL8</f>
        <v>44.4</v>
      </c>
      <c r="K8">
        <f>MES_EOD!AK8+MES_EOD!AL8</f>
        <v>5</v>
      </c>
      <c r="L8">
        <f>NDMC_EOD!AK8+NDMC_EOD!AL8</f>
        <v>18.010000000000002</v>
      </c>
      <c r="M8">
        <f>TPDDL_EOD!AK8+TPDDL_EOD!AL8</f>
        <v>53.65</v>
      </c>
      <c r="N8">
        <f t="shared" si="0"/>
        <v>220.68</v>
      </c>
      <c r="O8" s="154">
        <f t="shared" si="1"/>
        <v>-2.0000000000038654E-2</v>
      </c>
      <c r="P8">
        <v>99.61097154250497</v>
      </c>
      <c r="Q8">
        <v>44.395976073953229</v>
      </c>
      <c r="R8">
        <v>4.9995468551749127</v>
      </c>
      <c r="S8">
        <v>18.008367772340037</v>
      </c>
      <c r="T8">
        <v>53.645137756026813</v>
      </c>
      <c r="U8" s="156">
        <f t="shared" si="2"/>
        <v>220.65999999999997</v>
      </c>
      <c r="V8" s="154">
        <f t="shared" si="3"/>
        <v>0</v>
      </c>
      <c r="Y8">
        <f>BAWANA!AW8+BAWANA!AX8</f>
        <v>24.67</v>
      </c>
      <c r="Z8">
        <f>BAWANA!BD8+BAWANA!BE8</f>
        <v>24.67</v>
      </c>
      <c r="AA8">
        <f>BAWANA!X8+BAWANA!Y8</f>
        <v>24.67</v>
      </c>
      <c r="AB8">
        <f>BAWANA!AE8+BAWANA!AF8</f>
        <v>24.67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220.65999999999997</v>
      </c>
      <c r="E9">
        <f>BAWANA!AM9</f>
        <v>0</v>
      </c>
      <c r="F9">
        <f t="shared" si="4"/>
        <v>256</v>
      </c>
      <c r="G9">
        <f t="shared" si="5"/>
        <v>220.65999999999997</v>
      </c>
      <c r="H9" s="154"/>
      <c r="I9">
        <f>BRPL_EOD!AK9+BRPL_EOD!AL9</f>
        <v>99.62</v>
      </c>
      <c r="J9">
        <f>BYPL_EOD!AK9+BYPL_EOD!AL9</f>
        <v>44.4</v>
      </c>
      <c r="K9">
        <f>MES_EOD!AK9+MES_EOD!AL9</f>
        <v>5</v>
      </c>
      <c r="L9">
        <f>NDMC_EOD!AK9+NDMC_EOD!AL9</f>
        <v>18.010000000000002</v>
      </c>
      <c r="M9">
        <f>TPDDL_EOD!AK9+TPDDL_EOD!AL9</f>
        <v>53.65</v>
      </c>
      <c r="N9">
        <f t="shared" si="0"/>
        <v>220.68</v>
      </c>
      <c r="O9" s="154">
        <f t="shared" si="1"/>
        <v>-2.0000000000038654E-2</v>
      </c>
      <c r="P9">
        <v>99.61097154250497</v>
      </c>
      <c r="Q9">
        <v>44.395976073953229</v>
      </c>
      <c r="R9">
        <v>4.9995468551749127</v>
      </c>
      <c r="S9">
        <v>18.008367772340037</v>
      </c>
      <c r="T9">
        <v>53.645137756026813</v>
      </c>
      <c r="U9" s="156">
        <f t="shared" si="2"/>
        <v>220.65999999999997</v>
      </c>
      <c r="V9" s="154">
        <f t="shared" si="3"/>
        <v>0</v>
      </c>
      <c r="Y9">
        <f>BAWANA!AW9+BAWANA!AX9</f>
        <v>24.67</v>
      </c>
      <c r="Z9">
        <f>BAWANA!BD9+BAWANA!BE9</f>
        <v>24.67</v>
      </c>
      <c r="AA9">
        <f>BAWANA!X9+BAWANA!Y9</f>
        <v>24.67</v>
      </c>
      <c r="AB9">
        <f>BAWANA!AE9+BAWANA!AF9</f>
        <v>24.67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220.65999999999997</v>
      </c>
      <c r="E10">
        <f>BAWANA!AM10</f>
        <v>0</v>
      </c>
      <c r="F10">
        <f t="shared" si="4"/>
        <v>256</v>
      </c>
      <c r="G10">
        <f t="shared" si="5"/>
        <v>220.65999999999997</v>
      </c>
      <c r="H10" s="154"/>
      <c r="I10">
        <f>BRPL_EOD!AK10+BRPL_EOD!AL10</f>
        <v>99.62</v>
      </c>
      <c r="J10">
        <f>BYPL_EOD!AK10+BYPL_EOD!AL10</f>
        <v>44.4</v>
      </c>
      <c r="K10">
        <f>MES_EOD!AK10+MES_EOD!AL10</f>
        <v>5</v>
      </c>
      <c r="L10">
        <f>NDMC_EOD!AK10+NDMC_EOD!AL10</f>
        <v>18.010000000000002</v>
      </c>
      <c r="M10">
        <f>TPDDL_EOD!AK10+TPDDL_EOD!AL10</f>
        <v>53.65</v>
      </c>
      <c r="N10">
        <f t="shared" si="0"/>
        <v>220.68</v>
      </c>
      <c r="O10" s="154">
        <f t="shared" si="1"/>
        <v>-2.0000000000038654E-2</v>
      </c>
      <c r="P10">
        <v>99.61097154250497</v>
      </c>
      <c r="Q10">
        <v>44.395976073953229</v>
      </c>
      <c r="R10">
        <v>4.9995468551749127</v>
      </c>
      <c r="S10">
        <v>18.008367772340037</v>
      </c>
      <c r="T10">
        <v>53.645137756026813</v>
      </c>
      <c r="U10" s="156">
        <f t="shared" si="2"/>
        <v>220.65999999999997</v>
      </c>
      <c r="V10" s="154">
        <f t="shared" si="3"/>
        <v>0</v>
      </c>
      <c r="Y10">
        <f>BAWANA!AW10+BAWANA!AX10</f>
        <v>24.67</v>
      </c>
      <c r="Z10">
        <f>BAWANA!BD10+BAWANA!BE10</f>
        <v>24.67</v>
      </c>
      <c r="AA10">
        <f>BAWANA!X10+BAWANA!Y10</f>
        <v>24.67</v>
      </c>
      <c r="AB10">
        <f>BAWANA!AE10+BAWANA!AF10</f>
        <v>24.67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220.65999999999997</v>
      </c>
      <c r="E11">
        <f>BAWANA!AM11</f>
        <v>0</v>
      </c>
      <c r="F11">
        <f t="shared" si="4"/>
        <v>256</v>
      </c>
      <c r="G11">
        <f t="shared" si="5"/>
        <v>220.65999999999997</v>
      </c>
      <c r="H11" s="154"/>
      <c r="I11">
        <f>BRPL_EOD!AK11+BRPL_EOD!AL11</f>
        <v>99.62</v>
      </c>
      <c r="J11">
        <f>BYPL_EOD!AK11+BYPL_EOD!AL11</f>
        <v>44.4</v>
      </c>
      <c r="K11">
        <f>MES_EOD!AK11+MES_EOD!AL11</f>
        <v>5</v>
      </c>
      <c r="L11">
        <f>NDMC_EOD!AK11+NDMC_EOD!AL11</f>
        <v>18.010000000000002</v>
      </c>
      <c r="M11">
        <f>TPDDL_EOD!AK11+TPDDL_EOD!AL11</f>
        <v>53.65</v>
      </c>
      <c r="N11">
        <f t="shared" si="0"/>
        <v>220.68</v>
      </c>
      <c r="O11" s="154">
        <f t="shared" si="1"/>
        <v>-2.0000000000038654E-2</v>
      </c>
      <c r="P11">
        <v>99.61097154250497</v>
      </c>
      <c r="Q11">
        <v>44.395976073953229</v>
      </c>
      <c r="R11">
        <v>4.9995468551749127</v>
      </c>
      <c r="S11">
        <v>18.008367772340037</v>
      </c>
      <c r="T11">
        <v>53.645137756026813</v>
      </c>
      <c r="U11" s="156">
        <f t="shared" si="2"/>
        <v>220.65999999999997</v>
      </c>
      <c r="V11" s="154">
        <f t="shared" si="3"/>
        <v>0</v>
      </c>
      <c r="Y11">
        <f>BAWANA!AW11+BAWANA!AX11</f>
        <v>24.67</v>
      </c>
      <c r="Z11">
        <f>BAWANA!BD11+BAWANA!BE11</f>
        <v>24.67</v>
      </c>
      <c r="AA11">
        <f>BAWANA!X11+BAWANA!Y11</f>
        <v>24.67</v>
      </c>
      <c r="AB11">
        <f>BAWANA!AE11+BAWANA!AF11</f>
        <v>24.67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220.65999999999997</v>
      </c>
      <c r="E12">
        <f>BAWANA!AM12</f>
        <v>0</v>
      </c>
      <c r="F12">
        <f t="shared" si="4"/>
        <v>256</v>
      </c>
      <c r="G12">
        <f t="shared" si="5"/>
        <v>220.65999999999997</v>
      </c>
      <c r="H12" s="154"/>
      <c r="I12">
        <f>BRPL_EOD!AK12+BRPL_EOD!AL12</f>
        <v>99.62</v>
      </c>
      <c r="J12">
        <f>BYPL_EOD!AK12+BYPL_EOD!AL12</f>
        <v>44.4</v>
      </c>
      <c r="K12">
        <f>MES_EOD!AK12+MES_EOD!AL12</f>
        <v>5</v>
      </c>
      <c r="L12">
        <f>NDMC_EOD!AK12+NDMC_EOD!AL12</f>
        <v>18.010000000000002</v>
      </c>
      <c r="M12">
        <f>TPDDL_EOD!AK12+TPDDL_EOD!AL12</f>
        <v>53.65</v>
      </c>
      <c r="N12">
        <f t="shared" si="0"/>
        <v>220.68</v>
      </c>
      <c r="O12" s="154">
        <f t="shared" si="1"/>
        <v>-2.0000000000038654E-2</v>
      </c>
      <c r="P12">
        <v>99.61097154250497</v>
      </c>
      <c r="Q12">
        <v>44.395976073953229</v>
      </c>
      <c r="R12">
        <v>4.9995468551749127</v>
      </c>
      <c r="S12">
        <v>18.008367772340037</v>
      </c>
      <c r="T12">
        <v>53.645137756026813</v>
      </c>
      <c r="U12" s="156">
        <f t="shared" si="2"/>
        <v>220.65999999999997</v>
      </c>
      <c r="V12" s="154">
        <f t="shared" si="3"/>
        <v>0</v>
      </c>
      <c r="Y12">
        <f>BAWANA!AW12+BAWANA!AX12</f>
        <v>24.67</v>
      </c>
      <c r="Z12">
        <f>BAWANA!BD12+BAWANA!BE12</f>
        <v>24.67</v>
      </c>
      <c r="AA12">
        <f>BAWANA!X12+BAWANA!Y12</f>
        <v>24.67</v>
      </c>
      <c r="AB12">
        <f>BAWANA!AE12+BAWANA!AF12</f>
        <v>24.67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220.65999999999997</v>
      </c>
      <c r="E13">
        <f>BAWANA!AM13</f>
        <v>0</v>
      </c>
      <c r="F13">
        <f t="shared" si="4"/>
        <v>256</v>
      </c>
      <c r="G13">
        <f t="shared" si="5"/>
        <v>220.65999999999997</v>
      </c>
      <c r="H13" s="154"/>
      <c r="I13">
        <f>BRPL_EOD!AK13+BRPL_EOD!AL13</f>
        <v>99.62</v>
      </c>
      <c r="J13">
        <f>BYPL_EOD!AK13+BYPL_EOD!AL13</f>
        <v>44.4</v>
      </c>
      <c r="K13">
        <f>MES_EOD!AK13+MES_EOD!AL13</f>
        <v>5</v>
      </c>
      <c r="L13">
        <f>NDMC_EOD!AK13+NDMC_EOD!AL13</f>
        <v>18.010000000000002</v>
      </c>
      <c r="M13">
        <f>TPDDL_EOD!AK13+TPDDL_EOD!AL13</f>
        <v>53.65</v>
      </c>
      <c r="N13">
        <f t="shared" si="0"/>
        <v>220.68</v>
      </c>
      <c r="O13" s="154">
        <f t="shared" si="1"/>
        <v>-2.0000000000038654E-2</v>
      </c>
      <c r="P13">
        <v>99.61097154250497</v>
      </c>
      <c r="Q13">
        <v>44.395976073953229</v>
      </c>
      <c r="R13">
        <v>4.9995468551749127</v>
      </c>
      <c r="S13">
        <v>18.008367772340037</v>
      </c>
      <c r="T13">
        <v>53.645137756026813</v>
      </c>
      <c r="U13" s="156">
        <f t="shared" si="2"/>
        <v>220.65999999999997</v>
      </c>
      <c r="V13" s="154">
        <f t="shared" si="3"/>
        <v>0</v>
      </c>
      <c r="Y13">
        <f>BAWANA!AW13+BAWANA!AX13</f>
        <v>24.67</v>
      </c>
      <c r="Z13">
        <f>BAWANA!BD13+BAWANA!BE13</f>
        <v>24.67</v>
      </c>
      <c r="AA13">
        <f>BAWANA!X13+BAWANA!Y13</f>
        <v>24.67</v>
      </c>
      <c r="AB13">
        <f>BAWANA!AE13+BAWANA!AF13</f>
        <v>24.67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220.65999999999997</v>
      </c>
      <c r="E14">
        <f>BAWANA!AM14</f>
        <v>0</v>
      </c>
      <c r="F14">
        <f t="shared" si="4"/>
        <v>256</v>
      </c>
      <c r="G14">
        <f t="shared" si="5"/>
        <v>220.65999999999997</v>
      </c>
      <c r="H14" s="154"/>
      <c r="I14">
        <f>BRPL_EOD!AK14+BRPL_EOD!AL14</f>
        <v>99.62</v>
      </c>
      <c r="J14">
        <f>BYPL_EOD!AK14+BYPL_EOD!AL14</f>
        <v>44.4</v>
      </c>
      <c r="K14">
        <f>MES_EOD!AK14+MES_EOD!AL14</f>
        <v>5</v>
      </c>
      <c r="L14">
        <f>NDMC_EOD!AK14+NDMC_EOD!AL14</f>
        <v>18.010000000000002</v>
      </c>
      <c r="M14">
        <f>TPDDL_EOD!AK14+TPDDL_EOD!AL14</f>
        <v>53.65</v>
      </c>
      <c r="N14">
        <f t="shared" si="0"/>
        <v>220.68</v>
      </c>
      <c r="O14" s="154">
        <f t="shared" si="1"/>
        <v>-2.0000000000038654E-2</v>
      </c>
      <c r="P14">
        <v>99.61097154250497</v>
      </c>
      <c r="Q14">
        <v>44.395976073953229</v>
      </c>
      <c r="R14">
        <v>4.9995468551749127</v>
      </c>
      <c r="S14">
        <v>18.008367772340037</v>
      </c>
      <c r="T14">
        <v>53.645137756026813</v>
      </c>
      <c r="U14" s="156">
        <f t="shared" si="2"/>
        <v>220.65999999999997</v>
      </c>
      <c r="V14" s="154">
        <f t="shared" si="3"/>
        <v>0</v>
      </c>
      <c r="Y14">
        <f>BAWANA!AW14+BAWANA!AX14</f>
        <v>24.67</v>
      </c>
      <c r="Z14">
        <f>BAWANA!BD14+BAWANA!BE14</f>
        <v>24.67</v>
      </c>
      <c r="AA14">
        <f>BAWANA!X14+BAWANA!Y14</f>
        <v>24.67</v>
      </c>
      <c r="AB14">
        <f>BAWANA!AE14+BAWANA!AF14</f>
        <v>24.67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216.86</v>
      </c>
      <c r="E27">
        <f>BAWANA!AM27</f>
        <v>0</v>
      </c>
      <c r="F27">
        <f t="shared" si="4"/>
        <v>256</v>
      </c>
      <c r="G27">
        <f t="shared" si="5"/>
        <v>216.86</v>
      </c>
      <c r="H27" s="154"/>
      <c r="I27">
        <f>BRPL_EOD!AK27+BRPL_EOD!AL27</f>
        <v>82.7</v>
      </c>
      <c r="J27">
        <f>BYPL_EOD!AK27+BYPL_EOD!AL27</f>
        <v>52</v>
      </c>
      <c r="K27">
        <f>MES_EOD!AK27+MES_EOD!AL27</f>
        <v>5</v>
      </c>
      <c r="L27">
        <f>NDMC_EOD!AK27+NDMC_EOD!AL27</f>
        <v>19.39</v>
      </c>
      <c r="M27">
        <f>TPDDL_EOD!AK27+TPDDL_EOD!AL27</f>
        <v>57.78</v>
      </c>
      <c r="N27">
        <f t="shared" si="0"/>
        <v>216.86999999999998</v>
      </c>
      <c r="O27" s="154">
        <f t="shared" si="1"/>
        <v>-9.9999999999624833E-3</v>
      </c>
      <c r="P27">
        <v>82.696186655600144</v>
      </c>
      <c r="Q27">
        <v>51.997602250195982</v>
      </c>
      <c r="R27">
        <v>4.9997694471342289</v>
      </c>
      <c r="S27">
        <v>19.389105915986541</v>
      </c>
      <c r="T27">
        <v>57.777335731083149</v>
      </c>
      <c r="U27" s="156">
        <f t="shared" si="2"/>
        <v>216.86000000000004</v>
      </c>
      <c r="V27" s="154">
        <f t="shared" si="3"/>
        <v>0</v>
      </c>
      <c r="Y27">
        <f>BAWANA!AW27+BAWANA!AX27</f>
        <v>26.57</v>
      </c>
      <c r="Z27">
        <f>BAWANA!BD27+BAWANA!BE27</f>
        <v>26.57</v>
      </c>
      <c r="AA27">
        <f>BAWANA!X27+BAWANA!Y27</f>
        <v>26.57</v>
      </c>
      <c r="AB27">
        <f>BAWANA!AE27+BAWANA!AF27</f>
        <v>26.57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216.86</v>
      </c>
      <c r="E28">
        <f>BAWANA!AM28</f>
        <v>0</v>
      </c>
      <c r="F28">
        <f t="shared" si="4"/>
        <v>256</v>
      </c>
      <c r="G28">
        <f t="shared" si="5"/>
        <v>216.86</v>
      </c>
      <c r="H28" s="154"/>
      <c r="I28">
        <f>BRPL_EOD!AK28+BRPL_EOD!AL28</f>
        <v>82.7</v>
      </c>
      <c r="J28">
        <f>BYPL_EOD!AK28+BYPL_EOD!AL28</f>
        <v>52</v>
      </c>
      <c r="K28">
        <f>MES_EOD!AK28+MES_EOD!AL28</f>
        <v>5</v>
      </c>
      <c r="L28">
        <f>NDMC_EOD!AK28+NDMC_EOD!AL28</f>
        <v>19.39</v>
      </c>
      <c r="M28">
        <f>TPDDL_EOD!AK28+TPDDL_EOD!AL28</f>
        <v>57.78</v>
      </c>
      <c r="N28">
        <f t="shared" si="0"/>
        <v>216.86999999999998</v>
      </c>
      <c r="O28" s="154">
        <f t="shared" si="1"/>
        <v>-9.9999999999624833E-3</v>
      </c>
      <c r="P28">
        <v>82.696186655600144</v>
      </c>
      <c r="Q28">
        <v>51.997602250195982</v>
      </c>
      <c r="R28">
        <v>4.9997694471342289</v>
      </c>
      <c r="S28">
        <v>19.389105915986541</v>
      </c>
      <c r="T28">
        <v>57.777335731083149</v>
      </c>
      <c r="U28" s="156">
        <f t="shared" si="2"/>
        <v>216.86000000000004</v>
      </c>
      <c r="V28" s="154">
        <f t="shared" si="3"/>
        <v>0</v>
      </c>
      <c r="Y28">
        <f>BAWANA!AW28+BAWANA!AX28</f>
        <v>26.57</v>
      </c>
      <c r="Z28">
        <f>BAWANA!BD28+BAWANA!BE28</f>
        <v>26.57</v>
      </c>
      <c r="AA28">
        <f>BAWANA!X28+BAWANA!Y28</f>
        <v>26.57</v>
      </c>
      <c r="AB28">
        <f>BAWANA!AE28+BAWANA!AF28</f>
        <v>26.57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216.86</v>
      </c>
      <c r="E29">
        <f>BAWANA!AM29</f>
        <v>0</v>
      </c>
      <c r="F29">
        <f t="shared" si="4"/>
        <v>256</v>
      </c>
      <c r="G29">
        <f t="shared" si="5"/>
        <v>216.86</v>
      </c>
      <c r="H29" s="154"/>
      <c r="I29">
        <f>BRPL_EOD!AK29+BRPL_EOD!AL29</f>
        <v>82.7</v>
      </c>
      <c r="J29">
        <f>BYPL_EOD!AK29+BYPL_EOD!AL29</f>
        <v>52</v>
      </c>
      <c r="K29">
        <f>MES_EOD!AK29+MES_EOD!AL29</f>
        <v>5</v>
      </c>
      <c r="L29">
        <f>NDMC_EOD!AK29+NDMC_EOD!AL29</f>
        <v>19.39</v>
      </c>
      <c r="M29">
        <f>TPDDL_EOD!AK29+TPDDL_EOD!AL29</f>
        <v>57.78</v>
      </c>
      <c r="N29">
        <f t="shared" si="0"/>
        <v>216.86999999999998</v>
      </c>
      <c r="O29" s="154">
        <f t="shared" si="1"/>
        <v>-9.9999999999624833E-3</v>
      </c>
      <c r="P29">
        <v>82.696186655600144</v>
      </c>
      <c r="Q29">
        <v>51.997602250195982</v>
      </c>
      <c r="R29">
        <v>4.9997694471342289</v>
      </c>
      <c r="S29">
        <v>19.389105915986541</v>
      </c>
      <c r="T29">
        <v>57.777335731083149</v>
      </c>
      <c r="U29" s="156">
        <f t="shared" si="2"/>
        <v>216.86000000000004</v>
      </c>
      <c r="V29" s="154">
        <f t="shared" si="3"/>
        <v>0</v>
      </c>
      <c r="Y29">
        <f>BAWANA!AW29+BAWANA!AX29</f>
        <v>26.57</v>
      </c>
      <c r="Z29">
        <f>BAWANA!BD29+BAWANA!BE29</f>
        <v>26.57</v>
      </c>
      <c r="AA29">
        <f>BAWANA!X29+BAWANA!Y29</f>
        <v>26.57</v>
      </c>
      <c r="AB29">
        <f>BAWANA!AE29+BAWANA!AF29</f>
        <v>26.57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220.94</v>
      </c>
      <c r="E30">
        <f>BAWANA!AM30</f>
        <v>0</v>
      </c>
      <c r="F30">
        <f t="shared" si="4"/>
        <v>256</v>
      </c>
      <c r="G30">
        <f t="shared" si="5"/>
        <v>220.94</v>
      </c>
      <c r="H30" s="154"/>
      <c r="I30">
        <f>BRPL_EOD!AK30+BRPL_EOD!AL30</f>
        <v>76.349999999999994</v>
      </c>
      <c r="J30">
        <f>BYPL_EOD!AK30+BYPL_EOD!AL30</f>
        <v>52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220.95</v>
      </c>
      <c r="O30" s="154">
        <f t="shared" si="1"/>
        <v>-9.9999999999909051E-3</v>
      </c>
      <c r="P30">
        <v>76.346544467073997</v>
      </c>
      <c r="Q30">
        <v>51.997646526363432</v>
      </c>
      <c r="R30">
        <v>4.9997737044580219</v>
      </c>
      <c r="S30">
        <v>17.999185336048882</v>
      </c>
      <c r="T30">
        <v>69.596849966055672</v>
      </c>
      <c r="U30" s="156">
        <f t="shared" si="2"/>
        <v>220.94</v>
      </c>
      <c r="V30" s="154">
        <f t="shared" si="3"/>
        <v>0</v>
      </c>
      <c r="Y30">
        <f>BAWANA!AW30+BAWANA!AX30</f>
        <v>24.53</v>
      </c>
      <c r="Z30">
        <f>BAWANA!BD30+BAWANA!BE30</f>
        <v>24.53</v>
      </c>
      <c r="AA30">
        <f>BAWANA!X30+BAWANA!Y30</f>
        <v>24.53</v>
      </c>
      <c r="AB30">
        <f>BAWANA!AE30+BAWANA!AF30</f>
        <v>24.53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220.94</v>
      </c>
      <c r="E31">
        <f>BAWANA!AM31</f>
        <v>0</v>
      </c>
      <c r="F31">
        <f t="shared" si="4"/>
        <v>256</v>
      </c>
      <c r="G31">
        <f t="shared" si="5"/>
        <v>220.94</v>
      </c>
      <c r="H31" s="154"/>
      <c r="I31">
        <f>BRPL_EOD!AK31+BRPL_EOD!AL31</f>
        <v>76.349999999999994</v>
      </c>
      <c r="J31">
        <f>BYPL_EOD!AK31+BYPL_EOD!AL31</f>
        <v>52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220.95</v>
      </c>
      <c r="O31" s="154">
        <f t="shared" si="1"/>
        <v>-9.9999999999909051E-3</v>
      </c>
      <c r="P31">
        <v>76.346544467073997</v>
      </c>
      <c r="Q31">
        <v>51.997646526363432</v>
      </c>
      <c r="R31">
        <v>4.9997737044580219</v>
      </c>
      <c r="S31">
        <v>17.999185336048882</v>
      </c>
      <c r="T31">
        <v>69.596849966055672</v>
      </c>
      <c r="U31" s="156">
        <f t="shared" si="2"/>
        <v>220.94</v>
      </c>
      <c r="V31" s="154">
        <f t="shared" si="3"/>
        <v>0</v>
      </c>
      <c r="Y31">
        <f>BAWANA!AW31+BAWANA!AX31</f>
        <v>24.53</v>
      </c>
      <c r="Z31">
        <f>BAWANA!BD31+BAWANA!BE31</f>
        <v>24.53</v>
      </c>
      <c r="AA31">
        <f>BAWANA!X31+BAWANA!Y31</f>
        <v>24.53</v>
      </c>
      <c r="AB31">
        <f>BAWANA!AE31+BAWANA!AF31</f>
        <v>24.53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220.94</v>
      </c>
      <c r="E32">
        <f>BAWANA!AM32</f>
        <v>0</v>
      </c>
      <c r="F32">
        <f t="shared" si="4"/>
        <v>256</v>
      </c>
      <c r="G32">
        <f t="shared" si="5"/>
        <v>220.94</v>
      </c>
      <c r="H32" s="154"/>
      <c r="I32">
        <f>BRPL_EOD!AK32+BRPL_EOD!AL32</f>
        <v>76.349999999999994</v>
      </c>
      <c r="J32">
        <f>BYPL_EOD!AK32+BYPL_EOD!AL32</f>
        <v>52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220.95</v>
      </c>
      <c r="O32" s="154">
        <f t="shared" si="1"/>
        <v>-9.9999999999909051E-3</v>
      </c>
      <c r="P32">
        <v>76.346544467073997</v>
      </c>
      <c r="Q32">
        <v>51.997646526363432</v>
      </c>
      <c r="R32">
        <v>4.9997737044580219</v>
      </c>
      <c r="S32">
        <v>17.999185336048882</v>
      </c>
      <c r="T32">
        <v>69.596849966055672</v>
      </c>
      <c r="U32" s="156">
        <f t="shared" si="2"/>
        <v>220.94</v>
      </c>
      <c r="V32" s="154">
        <f t="shared" si="3"/>
        <v>0</v>
      </c>
      <c r="Y32">
        <f>BAWANA!AW32+BAWANA!AX32</f>
        <v>24.53</v>
      </c>
      <c r="Z32">
        <f>BAWANA!BD32+BAWANA!BE32</f>
        <v>24.53</v>
      </c>
      <c r="AA32">
        <f>BAWANA!X32+BAWANA!Y32</f>
        <v>24.53</v>
      </c>
      <c r="AB32">
        <f>BAWANA!AE32+BAWANA!AF32</f>
        <v>24.53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216.86</v>
      </c>
      <c r="E33">
        <f>BAWANA!AM33</f>
        <v>0</v>
      </c>
      <c r="F33">
        <f t="shared" si="4"/>
        <v>256</v>
      </c>
      <c r="G33">
        <f t="shared" si="5"/>
        <v>216.86</v>
      </c>
      <c r="H33" s="154"/>
      <c r="I33">
        <f>BRPL_EOD!AK33+BRPL_EOD!AL33</f>
        <v>82.7</v>
      </c>
      <c r="J33">
        <f>BYPL_EOD!AK33+BYPL_EOD!AL33</f>
        <v>52</v>
      </c>
      <c r="K33">
        <f>MES_EOD!AK33+MES_EOD!AL33</f>
        <v>5</v>
      </c>
      <c r="L33">
        <f>NDMC_EOD!AK33+NDMC_EOD!AL33</f>
        <v>19.39</v>
      </c>
      <c r="M33">
        <f>TPDDL_EOD!AK33+TPDDL_EOD!AL33</f>
        <v>57.78</v>
      </c>
      <c r="N33">
        <f t="shared" si="0"/>
        <v>216.86999999999998</v>
      </c>
      <c r="O33" s="154">
        <f t="shared" si="1"/>
        <v>-9.9999999999624833E-3</v>
      </c>
      <c r="P33">
        <v>82.696186655600144</v>
      </c>
      <c r="Q33">
        <v>51.997602250195982</v>
      </c>
      <c r="R33">
        <v>4.9997694471342289</v>
      </c>
      <c r="S33">
        <v>19.389105915986541</v>
      </c>
      <c r="T33">
        <v>57.777335731083149</v>
      </c>
      <c r="U33" s="156">
        <f t="shared" si="2"/>
        <v>216.86000000000004</v>
      </c>
      <c r="V33" s="154">
        <f t="shared" si="3"/>
        <v>0</v>
      </c>
      <c r="Y33">
        <f>BAWANA!AW33+BAWANA!AX33</f>
        <v>26.57</v>
      </c>
      <c r="Z33">
        <f>BAWANA!BD33+BAWANA!BE33</f>
        <v>26.57</v>
      </c>
      <c r="AA33">
        <f>BAWANA!X33+BAWANA!Y33</f>
        <v>26.57</v>
      </c>
      <c r="AB33">
        <f>BAWANA!AE33+BAWANA!AF33</f>
        <v>26.57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216.86</v>
      </c>
      <c r="E34">
        <f>BAWANA!AM34</f>
        <v>0</v>
      </c>
      <c r="F34">
        <f t="shared" si="4"/>
        <v>256</v>
      </c>
      <c r="G34">
        <f t="shared" si="5"/>
        <v>216.86</v>
      </c>
      <c r="H34" s="154"/>
      <c r="I34">
        <f>BRPL_EOD!AK34+BRPL_EOD!AL34</f>
        <v>82.7</v>
      </c>
      <c r="J34">
        <f>BYPL_EOD!AK34+BYPL_EOD!AL34</f>
        <v>52</v>
      </c>
      <c r="K34">
        <f>MES_EOD!AK34+MES_EOD!AL34</f>
        <v>5</v>
      </c>
      <c r="L34">
        <f>NDMC_EOD!AK34+NDMC_EOD!AL34</f>
        <v>19.39</v>
      </c>
      <c r="M34">
        <f>TPDDL_EOD!AK34+TPDDL_EOD!AL34</f>
        <v>57.78</v>
      </c>
      <c r="N34">
        <f t="shared" si="0"/>
        <v>216.86999999999998</v>
      </c>
      <c r="O34" s="154">
        <f t="shared" si="1"/>
        <v>-9.9999999999624833E-3</v>
      </c>
      <c r="P34">
        <v>82.696186655600144</v>
      </c>
      <c r="Q34">
        <v>51.997602250195982</v>
      </c>
      <c r="R34">
        <v>4.9997694471342289</v>
      </c>
      <c r="S34">
        <v>19.389105915986541</v>
      </c>
      <c r="T34">
        <v>57.777335731083149</v>
      </c>
      <c r="U34" s="156">
        <f t="shared" si="2"/>
        <v>216.86000000000004</v>
      </c>
      <c r="V34" s="154">
        <f t="shared" si="3"/>
        <v>0</v>
      </c>
      <c r="Y34">
        <f>BAWANA!AW34+BAWANA!AX34</f>
        <v>26.57</v>
      </c>
      <c r="Z34">
        <f>BAWANA!BD34+BAWANA!BE34</f>
        <v>26.57</v>
      </c>
      <c r="AA34">
        <f>BAWANA!X34+BAWANA!Y34</f>
        <v>26.57</v>
      </c>
      <c r="AB34">
        <f>BAWANA!AE34+BAWANA!AF34</f>
        <v>26.57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216.86</v>
      </c>
      <c r="E35">
        <f>BAWANA!AM35</f>
        <v>0</v>
      </c>
      <c r="F35">
        <f t="shared" si="4"/>
        <v>256</v>
      </c>
      <c r="G35">
        <f t="shared" si="5"/>
        <v>216.86</v>
      </c>
      <c r="H35" s="154"/>
      <c r="I35">
        <f>BRPL_EOD!AK35+BRPL_EOD!AL35</f>
        <v>82.7</v>
      </c>
      <c r="J35">
        <f>BYPL_EOD!AK35+BYPL_EOD!AL35</f>
        <v>52</v>
      </c>
      <c r="K35">
        <f>MES_EOD!AK35+MES_EOD!AL35</f>
        <v>5</v>
      </c>
      <c r="L35">
        <f>NDMC_EOD!AK35+NDMC_EOD!AL35</f>
        <v>19.39</v>
      </c>
      <c r="M35">
        <f>TPDDL_EOD!AK35+TPDDL_EOD!AL35</f>
        <v>57.78</v>
      </c>
      <c r="N35">
        <f t="shared" si="0"/>
        <v>216.86999999999998</v>
      </c>
      <c r="O35" s="154">
        <f t="shared" si="1"/>
        <v>-9.9999999999624833E-3</v>
      </c>
      <c r="P35">
        <v>82.696186655600144</v>
      </c>
      <c r="Q35">
        <v>51.997602250195982</v>
      </c>
      <c r="R35">
        <v>4.9997694471342289</v>
      </c>
      <c r="S35">
        <v>19.389105915986541</v>
      </c>
      <c r="T35">
        <v>57.777335731083149</v>
      </c>
      <c r="U35" s="156">
        <f t="shared" si="2"/>
        <v>216.86000000000004</v>
      </c>
      <c r="V35" s="154">
        <f t="shared" si="3"/>
        <v>0</v>
      </c>
      <c r="Y35">
        <f>BAWANA!AW35+BAWANA!AX35</f>
        <v>26.57</v>
      </c>
      <c r="Z35">
        <f>BAWANA!BD35+BAWANA!BE35</f>
        <v>26.57</v>
      </c>
      <c r="AA35">
        <f>BAWANA!X35+BAWANA!Y35</f>
        <v>26.57</v>
      </c>
      <c r="AB35">
        <f>BAWANA!AE35+BAWANA!AF35</f>
        <v>26.57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216.86</v>
      </c>
      <c r="E36">
        <f>BAWANA!AM36</f>
        <v>0</v>
      </c>
      <c r="F36">
        <f t="shared" si="4"/>
        <v>256</v>
      </c>
      <c r="G36">
        <f t="shared" si="5"/>
        <v>216.86</v>
      </c>
      <c r="H36" s="154"/>
      <c r="I36">
        <f>BRPL_EOD!AK36+BRPL_EOD!AL36</f>
        <v>82.7</v>
      </c>
      <c r="J36">
        <f>BYPL_EOD!AK36+BYPL_EOD!AL36</f>
        <v>52</v>
      </c>
      <c r="K36">
        <f>MES_EOD!AK36+MES_EOD!AL36</f>
        <v>5</v>
      </c>
      <c r="L36">
        <f>NDMC_EOD!AK36+NDMC_EOD!AL36</f>
        <v>19.39</v>
      </c>
      <c r="M36">
        <f>TPDDL_EOD!AK36+TPDDL_EOD!AL36</f>
        <v>57.78</v>
      </c>
      <c r="N36">
        <f t="shared" si="0"/>
        <v>216.86999999999998</v>
      </c>
      <c r="O36" s="154">
        <f t="shared" si="1"/>
        <v>-9.9999999999624833E-3</v>
      </c>
      <c r="P36">
        <v>82.696186655600144</v>
      </c>
      <c r="Q36">
        <v>51.997602250195982</v>
      </c>
      <c r="R36">
        <v>4.9997694471342289</v>
      </c>
      <c r="S36">
        <v>19.389105915986541</v>
      </c>
      <c r="T36">
        <v>57.777335731083149</v>
      </c>
      <c r="U36" s="156">
        <f t="shared" si="2"/>
        <v>216.86000000000004</v>
      </c>
      <c r="V36" s="154">
        <f t="shared" si="3"/>
        <v>0</v>
      </c>
      <c r="Y36">
        <f>BAWANA!AW36+BAWANA!AX36</f>
        <v>26.57</v>
      </c>
      <c r="Z36">
        <f>BAWANA!BD36+BAWANA!BE36</f>
        <v>26.57</v>
      </c>
      <c r="AA36">
        <f>BAWANA!X36+BAWANA!Y36</f>
        <v>26.57</v>
      </c>
      <c r="AB36">
        <f>BAWANA!AE36+BAWANA!AF36</f>
        <v>26.57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54"/>
      <c r="I69">
        <f>BRPL_EOD!AK69+BRPL_EOD!AL69</f>
        <v>84.02</v>
      </c>
      <c r="J69">
        <f>BYPL_EOD!AK69+BYPL_EOD!AL69</f>
        <v>48.58</v>
      </c>
      <c r="K69">
        <f>MES_EOD!AK69+MES_EOD!AL69</f>
        <v>5</v>
      </c>
      <c r="L69">
        <f>NDMC_EOD!AK69+NDMC_EOD!AL69</f>
        <v>19.7</v>
      </c>
      <c r="M69">
        <f>TPDDL_EOD!AK69+TPDDL_EOD!AL69</f>
        <v>58.71</v>
      </c>
      <c r="N69">
        <f t="shared" si="7"/>
        <v>216.01</v>
      </c>
      <c r="O69" s="154">
        <f t="shared" si="8"/>
        <v>9.9999999999909051E-3</v>
      </c>
      <c r="P69">
        <v>84.02388963473912</v>
      </c>
      <c r="Q69">
        <v>48.582248969955089</v>
      </c>
      <c r="R69">
        <v>5.0002314707652422</v>
      </c>
      <c r="S69">
        <v>19.700911994815055</v>
      </c>
      <c r="T69">
        <v>58.712717929725471</v>
      </c>
      <c r="U69" s="156">
        <f t="shared" si="9"/>
        <v>216.01999999999995</v>
      </c>
      <c r="V69" s="154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54"/>
      <c r="I70">
        <f>BRPL_EOD!AK70+BRPL_EOD!AL70</f>
        <v>84.02</v>
      </c>
      <c r="J70">
        <f>BYPL_EOD!AK70+BYPL_EOD!AL70</f>
        <v>48.58</v>
      </c>
      <c r="K70">
        <f>MES_EOD!AK70+MES_EOD!AL70</f>
        <v>5</v>
      </c>
      <c r="L70">
        <f>NDMC_EOD!AK70+NDMC_EOD!AL70</f>
        <v>19.7</v>
      </c>
      <c r="M70">
        <f>TPDDL_EOD!AK70+TPDDL_EOD!AL70</f>
        <v>58.71</v>
      </c>
      <c r="N70">
        <f t="shared" si="7"/>
        <v>216.01</v>
      </c>
      <c r="O70" s="154">
        <f t="shared" si="8"/>
        <v>9.9999999999909051E-3</v>
      </c>
      <c r="P70">
        <v>84.02388963473912</v>
      </c>
      <c r="Q70">
        <v>48.582248969955089</v>
      </c>
      <c r="R70">
        <v>5.0002314707652422</v>
      </c>
      <c r="S70">
        <v>19.700911994815055</v>
      </c>
      <c r="T70">
        <v>58.712717929725471</v>
      </c>
      <c r="U70" s="156">
        <f t="shared" si="9"/>
        <v>216.01999999999995</v>
      </c>
      <c r="V70" s="154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54"/>
      <c r="I71">
        <f>BRPL_EOD!AK71+BRPL_EOD!AL71</f>
        <v>84.02</v>
      </c>
      <c r="J71">
        <f>BYPL_EOD!AK71+BYPL_EOD!AL71</f>
        <v>48.58</v>
      </c>
      <c r="K71">
        <f>MES_EOD!AK71+MES_EOD!AL71</f>
        <v>5</v>
      </c>
      <c r="L71">
        <f>NDMC_EOD!AK71+NDMC_EOD!AL71</f>
        <v>19.7</v>
      </c>
      <c r="M71">
        <f>TPDDL_EOD!AK71+TPDDL_EOD!AL71</f>
        <v>58.71</v>
      </c>
      <c r="N71">
        <f t="shared" si="7"/>
        <v>216.01</v>
      </c>
      <c r="O71" s="154">
        <f t="shared" si="8"/>
        <v>9.9999999999909051E-3</v>
      </c>
      <c r="P71">
        <v>84.02388963473912</v>
      </c>
      <c r="Q71">
        <v>48.582248969955089</v>
      </c>
      <c r="R71">
        <v>5.0002314707652422</v>
      </c>
      <c r="S71">
        <v>19.700911994815055</v>
      </c>
      <c r="T71">
        <v>58.712717929725471</v>
      </c>
      <c r="U71" s="156">
        <f t="shared" si="9"/>
        <v>216.01999999999995</v>
      </c>
      <c r="V71" s="154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217.62</v>
      </c>
      <c r="E72">
        <f>BAWANA!AM72</f>
        <v>0</v>
      </c>
      <c r="F72">
        <f t="shared" si="11"/>
        <v>256</v>
      </c>
      <c r="G72">
        <f t="shared" si="12"/>
        <v>217.62</v>
      </c>
      <c r="H72" s="154"/>
      <c r="I72">
        <f>BRPL_EOD!AK72+BRPL_EOD!AL72</f>
        <v>81.53</v>
      </c>
      <c r="J72">
        <f>BYPL_EOD!AK72+BYPL_EOD!AL72</f>
        <v>55</v>
      </c>
      <c r="K72">
        <f>MES_EOD!AK72+MES_EOD!AL72</f>
        <v>5</v>
      </c>
      <c r="L72">
        <f>NDMC_EOD!AK72+NDMC_EOD!AL72</f>
        <v>19.12</v>
      </c>
      <c r="M72">
        <f>TPDDL_EOD!AK72+TPDDL_EOD!AL72</f>
        <v>56.97</v>
      </c>
      <c r="N72">
        <f t="shared" si="7"/>
        <v>217.62</v>
      </c>
      <c r="O72" s="154">
        <f t="shared" si="8"/>
        <v>0</v>
      </c>
      <c r="P72">
        <v>81.53</v>
      </c>
      <c r="Q72">
        <v>55</v>
      </c>
      <c r="R72">
        <v>5</v>
      </c>
      <c r="S72">
        <v>19.12</v>
      </c>
      <c r="T72">
        <v>56.97</v>
      </c>
      <c r="U72" s="156">
        <f t="shared" si="9"/>
        <v>217.62</v>
      </c>
      <c r="V72" s="154">
        <f t="shared" si="10"/>
        <v>0</v>
      </c>
      <c r="Y72">
        <f>BAWANA!AW72+BAWANA!AX72</f>
        <v>26.19</v>
      </c>
      <c r="Z72">
        <f>BAWANA!BD72+BAWANA!BE72</f>
        <v>26.19</v>
      </c>
      <c r="AA72">
        <f>BAWANA!X72+BAWANA!Y72</f>
        <v>26.19</v>
      </c>
      <c r="AB72">
        <f>BAWANA!AE72+BAWANA!AF72</f>
        <v>26.19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227.62</v>
      </c>
      <c r="E73">
        <f>BAWANA!AM73</f>
        <v>0</v>
      </c>
      <c r="F73">
        <f t="shared" si="11"/>
        <v>256</v>
      </c>
      <c r="G73">
        <f t="shared" si="12"/>
        <v>227.62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50</v>
      </c>
      <c r="N73">
        <f t="shared" si="7"/>
        <v>227.62</v>
      </c>
      <c r="O73" s="154">
        <f t="shared" si="8"/>
        <v>0</v>
      </c>
      <c r="P73">
        <v>99.62</v>
      </c>
      <c r="Q73">
        <v>55</v>
      </c>
      <c r="R73">
        <v>5</v>
      </c>
      <c r="S73">
        <v>18</v>
      </c>
      <c r="T73">
        <v>50</v>
      </c>
      <c r="U73" s="156">
        <f t="shared" si="9"/>
        <v>227.62</v>
      </c>
      <c r="V73" s="154">
        <f t="shared" si="10"/>
        <v>0</v>
      </c>
      <c r="Y73">
        <f>BAWANA!AW73+BAWANA!AX73</f>
        <v>21.19</v>
      </c>
      <c r="Z73">
        <f>BAWANA!BD73+BAWANA!BE73</f>
        <v>21.19</v>
      </c>
      <c r="AA73">
        <f>BAWANA!X73+BAWANA!Y73</f>
        <v>21.19</v>
      </c>
      <c r="AB73">
        <f>BAWANA!AE73+BAWANA!AF73</f>
        <v>21.19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247.22000000000003</v>
      </c>
      <c r="E74">
        <f>BAWANA!AM74</f>
        <v>0</v>
      </c>
      <c r="F74">
        <f t="shared" si="11"/>
        <v>256</v>
      </c>
      <c r="G74">
        <f t="shared" si="12"/>
        <v>247.22000000000003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0</v>
      </c>
      <c r="P74">
        <v>99.620000000000019</v>
      </c>
      <c r="Q74">
        <v>55.000000000000007</v>
      </c>
      <c r="R74">
        <v>5.0000000000000009</v>
      </c>
      <c r="S74">
        <v>18.000000000000004</v>
      </c>
      <c r="T74">
        <v>69.600000000000009</v>
      </c>
      <c r="U74" s="156">
        <f t="shared" si="9"/>
        <v>247.22000000000003</v>
      </c>
      <c r="V74" s="154">
        <f t="shared" si="10"/>
        <v>0</v>
      </c>
      <c r="Y74">
        <f>BAWANA!AW74+BAWANA!AX74</f>
        <v>11.39</v>
      </c>
      <c r="Z74">
        <f>BAWANA!BD74+BAWANA!BE74</f>
        <v>11.39</v>
      </c>
      <c r="AA74">
        <f>BAWANA!X74+BAWANA!Y74</f>
        <v>11.39</v>
      </c>
      <c r="AB74">
        <f>BAWANA!AE74+BAWANA!AF74</f>
        <v>11.39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247.22000000000003</v>
      </c>
      <c r="E75">
        <f>BAWANA!AM75</f>
        <v>0</v>
      </c>
      <c r="F75">
        <f t="shared" si="11"/>
        <v>256</v>
      </c>
      <c r="G75">
        <f t="shared" si="12"/>
        <v>247.22000000000003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0</v>
      </c>
      <c r="P75">
        <v>99.620000000000019</v>
      </c>
      <c r="Q75">
        <v>55.000000000000007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247.22000000000003</v>
      </c>
      <c r="V75" s="154">
        <f t="shared" si="10"/>
        <v>0</v>
      </c>
      <c r="Y75">
        <f>BAWANA!AW75+BAWANA!AX75</f>
        <v>11.39</v>
      </c>
      <c r="Z75">
        <f>BAWANA!BD75+BAWANA!BE75</f>
        <v>11.39</v>
      </c>
      <c r="AA75">
        <f>BAWANA!X75+BAWANA!Y75</f>
        <v>11.39</v>
      </c>
      <c r="AB75">
        <f>BAWANA!AE75+BAWANA!AF75</f>
        <v>11.39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247.22000000000003</v>
      </c>
      <c r="E76">
        <f>BAWANA!AM76</f>
        <v>0</v>
      </c>
      <c r="F76">
        <f t="shared" si="11"/>
        <v>256</v>
      </c>
      <c r="G76">
        <f t="shared" si="12"/>
        <v>247.22000000000003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0</v>
      </c>
      <c r="P76">
        <v>99.620000000000019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247.22000000000003</v>
      </c>
      <c r="V76" s="154">
        <f t="shared" si="10"/>
        <v>0</v>
      </c>
      <c r="Y76">
        <f>BAWANA!AW76+BAWANA!AX76</f>
        <v>11.39</v>
      </c>
      <c r="Z76">
        <f>BAWANA!BD76+BAWANA!BE76</f>
        <v>11.39</v>
      </c>
      <c r="AA76">
        <f>BAWANA!X76+BAWANA!Y76</f>
        <v>11.39</v>
      </c>
      <c r="AB76">
        <f>BAWANA!AE76+BAWANA!AF76</f>
        <v>11.39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247.22000000000003</v>
      </c>
      <c r="E77">
        <f>BAWANA!AM77</f>
        <v>0</v>
      </c>
      <c r="F77">
        <f t="shared" si="11"/>
        <v>256</v>
      </c>
      <c r="G77">
        <f t="shared" si="12"/>
        <v>247.22000000000003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0</v>
      </c>
      <c r="P77">
        <v>99.620000000000019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247.22000000000003</v>
      </c>
      <c r="V77" s="154">
        <f t="shared" si="10"/>
        <v>0</v>
      </c>
      <c r="Y77">
        <f>BAWANA!AW77+BAWANA!AX77</f>
        <v>11.39</v>
      </c>
      <c r="Z77">
        <f>BAWANA!BD77+BAWANA!BE77</f>
        <v>11.39</v>
      </c>
      <c r="AA77">
        <f>BAWANA!X77+BAWANA!Y77</f>
        <v>11.39</v>
      </c>
      <c r="AB77">
        <f>BAWANA!AE77+BAWANA!AF77</f>
        <v>11.39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247.22000000000003</v>
      </c>
      <c r="E78">
        <f>BAWANA!AM78</f>
        <v>0</v>
      </c>
      <c r="F78">
        <f t="shared" si="11"/>
        <v>256</v>
      </c>
      <c r="G78">
        <f t="shared" si="12"/>
        <v>247.22000000000003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0</v>
      </c>
      <c r="P78">
        <v>99.620000000000019</v>
      </c>
      <c r="Q78">
        <v>55.000000000000007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247.22000000000003</v>
      </c>
      <c r="V78" s="154">
        <f t="shared" si="10"/>
        <v>0</v>
      </c>
      <c r="Y78">
        <f>BAWANA!AW78+BAWANA!AX78</f>
        <v>11.39</v>
      </c>
      <c r="Z78">
        <f>BAWANA!BD78+BAWANA!BE78</f>
        <v>11.39</v>
      </c>
      <c r="AA78">
        <f>BAWANA!X78+BAWANA!Y78</f>
        <v>11.39</v>
      </c>
      <c r="AB78">
        <f>BAWANA!AE78+BAWANA!AF78</f>
        <v>11.39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247.22000000000003</v>
      </c>
      <c r="E79">
        <f>BAWANA!AM79</f>
        <v>0</v>
      </c>
      <c r="F79">
        <f t="shared" si="11"/>
        <v>256</v>
      </c>
      <c r="G79">
        <f t="shared" si="12"/>
        <v>247.22000000000003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247.22</v>
      </c>
      <c r="O79" s="154">
        <f t="shared" si="8"/>
        <v>0</v>
      </c>
      <c r="P79">
        <v>99.620000000000019</v>
      </c>
      <c r="Q79">
        <v>55.000000000000007</v>
      </c>
      <c r="R79">
        <v>5.0000000000000009</v>
      </c>
      <c r="S79">
        <v>18.000000000000004</v>
      </c>
      <c r="T79">
        <v>69.600000000000009</v>
      </c>
      <c r="U79" s="156">
        <f t="shared" si="9"/>
        <v>247.22000000000003</v>
      </c>
      <c r="V79" s="154">
        <f t="shared" si="10"/>
        <v>0</v>
      </c>
      <c r="Y79">
        <f>BAWANA!AW79+BAWANA!AX79</f>
        <v>11.39</v>
      </c>
      <c r="Z79">
        <f>BAWANA!BD79+BAWANA!BE79</f>
        <v>11.39</v>
      </c>
      <c r="AA79">
        <f>BAWANA!X79+BAWANA!Y79</f>
        <v>11.39</v>
      </c>
      <c r="AB79">
        <f>BAWANA!AE79+BAWANA!AF79</f>
        <v>11.39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247.22000000000003</v>
      </c>
      <c r="E80">
        <f>BAWANA!AM80</f>
        <v>0</v>
      </c>
      <c r="F80">
        <f t="shared" si="11"/>
        <v>256</v>
      </c>
      <c r="G80">
        <f t="shared" si="12"/>
        <v>247.22000000000003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0</v>
      </c>
      <c r="P80">
        <v>99.620000000000019</v>
      </c>
      <c r="Q80">
        <v>55.000000000000007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247.22000000000003</v>
      </c>
      <c r="V80" s="154">
        <f t="shared" si="10"/>
        <v>0</v>
      </c>
      <c r="Y80">
        <f>BAWANA!AW80+BAWANA!AX80</f>
        <v>11.39</v>
      </c>
      <c r="Z80">
        <f>BAWANA!BD80+BAWANA!BE80</f>
        <v>11.39</v>
      </c>
      <c r="AA80">
        <f>BAWANA!X80+BAWANA!Y80</f>
        <v>11.39</v>
      </c>
      <c r="AB80">
        <f>BAWANA!AE80+BAWANA!AF80</f>
        <v>11.39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247.22000000000003</v>
      </c>
      <c r="E81">
        <f>BAWANA!AM81</f>
        <v>0</v>
      </c>
      <c r="F81">
        <f t="shared" si="11"/>
        <v>256</v>
      </c>
      <c r="G81">
        <f t="shared" si="12"/>
        <v>247.22000000000003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247.22</v>
      </c>
      <c r="O81" s="154">
        <f t="shared" si="8"/>
        <v>0</v>
      </c>
      <c r="P81">
        <v>99.620000000000019</v>
      </c>
      <c r="Q81">
        <v>55.000000000000007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247.22000000000003</v>
      </c>
      <c r="V81" s="154">
        <f t="shared" si="10"/>
        <v>0</v>
      </c>
      <c r="Y81">
        <f>BAWANA!AW81+BAWANA!AX81</f>
        <v>11.39</v>
      </c>
      <c r="Z81">
        <f>BAWANA!BD81+BAWANA!BE81</f>
        <v>11.39</v>
      </c>
      <c r="AA81">
        <f>BAWANA!X81+BAWANA!Y81</f>
        <v>11.39</v>
      </c>
      <c r="AB81">
        <f>BAWANA!AE81+BAWANA!AF81</f>
        <v>11.39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220.65999999999997</v>
      </c>
      <c r="E82">
        <f>BAWANA!AM82</f>
        <v>0</v>
      </c>
      <c r="F82">
        <f t="shared" si="11"/>
        <v>256</v>
      </c>
      <c r="G82">
        <f t="shared" si="12"/>
        <v>220.65999999999997</v>
      </c>
      <c r="H82" s="154"/>
      <c r="I82">
        <f>BRPL_EOD!AK82+BRPL_EOD!AL82</f>
        <v>99.62</v>
      </c>
      <c r="J82">
        <f>BYPL_EOD!AK82+BYPL_EOD!AL82</f>
        <v>44.4</v>
      </c>
      <c r="K82">
        <f>MES_EOD!AK82+MES_EOD!AL82</f>
        <v>5</v>
      </c>
      <c r="L82">
        <f>NDMC_EOD!AK82+NDMC_EOD!AL82</f>
        <v>18.010000000000002</v>
      </c>
      <c r="M82">
        <f>TPDDL_EOD!AK82+TPDDL_EOD!AL82</f>
        <v>53.65</v>
      </c>
      <c r="N82">
        <f t="shared" si="7"/>
        <v>220.68</v>
      </c>
      <c r="O82" s="154">
        <f t="shared" si="8"/>
        <v>-2.0000000000038654E-2</v>
      </c>
      <c r="P82">
        <v>99.61097154250497</v>
      </c>
      <c r="Q82">
        <v>44.395976073953229</v>
      </c>
      <c r="R82">
        <v>4.9995468551749127</v>
      </c>
      <c r="S82">
        <v>18.008367772340037</v>
      </c>
      <c r="T82">
        <v>53.645137756026813</v>
      </c>
      <c r="U82" s="156">
        <f t="shared" si="9"/>
        <v>220.65999999999997</v>
      </c>
      <c r="V82" s="154">
        <f t="shared" si="10"/>
        <v>0</v>
      </c>
      <c r="Y82">
        <f>BAWANA!AW82+BAWANA!AX82</f>
        <v>24.67</v>
      </c>
      <c r="Z82">
        <f>BAWANA!BD82+BAWANA!BE82</f>
        <v>24.67</v>
      </c>
      <c r="AA82">
        <f>BAWANA!X82+BAWANA!Y82</f>
        <v>24.67</v>
      </c>
      <c r="AB82">
        <f>BAWANA!AE82+BAWANA!AF82</f>
        <v>24.67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220.65999999999997</v>
      </c>
      <c r="E83">
        <f>BAWANA!AM83</f>
        <v>0</v>
      </c>
      <c r="F83">
        <f t="shared" si="11"/>
        <v>256</v>
      </c>
      <c r="G83">
        <f t="shared" si="12"/>
        <v>220.65999999999997</v>
      </c>
      <c r="H83" s="154"/>
      <c r="I83">
        <f>BRPL_EOD!AK83+BRPL_EOD!AL83</f>
        <v>99.62</v>
      </c>
      <c r="J83">
        <f>BYPL_EOD!AK83+BYPL_EOD!AL83</f>
        <v>44.4</v>
      </c>
      <c r="K83">
        <f>MES_EOD!AK83+MES_EOD!AL83</f>
        <v>5</v>
      </c>
      <c r="L83">
        <f>NDMC_EOD!AK83+NDMC_EOD!AL83</f>
        <v>18.010000000000002</v>
      </c>
      <c r="M83">
        <f>TPDDL_EOD!AK83+TPDDL_EOD!AL83</f>
        <v>53.65</v>
      </c>
      <c r="N83">
        <f t="shared" si="7"/>
        <v>220.68</v>
      </c>
      <c r="O83" s="154">
        <f t="shared" si="8"/>
        <v>-2.0000000000038654E-2</v>
      </c>
      <c r="P83">
        <v>99.61097154250497</v>
      </c>
      <c r="Q83">
        <v>44.395976073953229</v>
      </c>
      <c r="R83">
        <v>4.9995468551749127</v>
      </c>
      <c r="S83">
        <v>18.008367772340037</v>
      </c>
      <c r="T83">
        <v>53.645137756026813</v>
      </c>
      <c r="U83" s="156">
        <f t="shared" si="9"/>
        <v>220.65999999999997</v>
      </c>
      <c r="V83" s="154">
        <f t="shared" si="10"/>
        <v>0</v>
      </c>
      <c r="Y83">
        <f>BAWANA!AW83+BAWANA!AX83</f>
        <v>24.67</v>
      </c>
      <c r="Z83">
        <f>BAWANA!BD83+BAWANA!BE83</f>
        <v>24.67</v>
      </c>
      <c r="AA83">
        <f>BAWANA!X83+BAWANA!Y83</f>
        <v>24.67</v>
      </c>
      <c r="AB83">
        <f>BAWANA!AE83+BAWANA!AF83</f>
        <v>24.67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220.65999999999997</v>
      </c>
      <c r="E84">
        <f>BAWANA!AM84</f>
        <v>0</v>
      </c>
      <c r="F84">
        <f t="shared" si="11"/>
        <v>256</v>
      </c>
      <c r="G84">
        <f t="shared" si="12"/>
        <v>220.65999999999997</v>
      </c>
      <c r="H84" s="154"/>
      <c r="I84">
        <f>BRPL_EOD!AK84+BRPL_EOD!AL84</f>
        <v>99.62</v>
      </c>
      <c r="J84">
        <f>BYPL_EOD!AK84+BYPL_EOD!AL84</f>
        <v>44.4</v>
      </c>
      <c r="K84">
        <f>MES_EOD!AK84+MES_EOD!AL84</f>
        <v>5</v>
      </c>
      <c r="L84">
        <f>NDMC_EOD!AK84+NDMC_EOD!AL84</f>
        <v>18.010000000000002</v>
      </c>
      <c r="M84">
        <f>TPDDL_EOD!AK84+TPDDL_EOD!AL84</f>
        <v>53.65</v>
      </c>
      <c r="N84">
        <f t="shared" si="7"/>
        <v>220.68</v>
      </c>
      <c r="O84" s="154">
        <f t="shared" si="8"/>
        <v>-2.0000000000038654E-2</v>
      </c>
      <c r="P84">
        <v>99.61097154250497</v>
      </c>
      <c r="Q84">
        <v>44.395976073953229</v>
      </c>
      <c r="R84">
        <v>4.9995468551749127</v>
      </c>
      <c r="S84">
        <v>18.008367772340037</v>
      </c>
      <c r="T84">
        <v>53.645137756026813</v>
      </c>
      <c r="U84" s="156">
        <f t="shared" si="9"/>
        <v>220.65999999999997</v>
      </c>
      <c r="V84" s="154">
        <f t="shared" si="10"/>
        <v>0</v>
      </c>
      <c r="Y84">
        <f>BAWANA!AW84+BAWANA!AX84</f>
        <v>24.67</v>
      </c>
      <c r="Z84">
        <f>BAWANA!BD84+BAWANA!BE84</f>
        <v>24.67</v>
      </c>
      <c r="AA84">
        <f>BAWANA!X84+BAWANA!Y84</f>
        <v>24.67</v>
      </c>
      <c r="AB84">
        <f>BAWANA!AE84+BAWANA!AF84</f>
        <v>24.67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220.65999999999997</v>
      </c>
      <c r="E85">
        <f>BAWANA!AM85</f>
        <v>0</v>
      </c>
      <c r="F85">
        <f t="shared" si="11"/>
        <v>256</v>
      </c>
      <c r="G85">
        <f t="shared" si="12"/>
        <v>220.65999999999997</v>
      </c>
      <c r="H85" s="154"/>
      <c r="I85">
        <f>BRPL_EOD!AK85+BRPL_EOD!AL85</f>
        <v>99.62</v>
      </c>
      <c r="J85">
        <f>BYPL_EOD!AK85+BYPL_EOD!AL85</f>
        <v>44.4</v>
      </c>
      <c r="K85">
        <f>MES_EOD!AK85+MES_EOD!AL85</f>
        <v>5</v>
      </c>
      <c r="L85">
        <f>NDMC_EOD!AK85+NDMC_EOD!AL85</f>
        <v>18.010000000000002</v>
      </c>
      <c r="M85">
        <f>TPDDL_EOD!AK85+TPDDL_EOD!AL85</f>
        <v>53.65</v>
      </c>
      <c r="N85">
        <f t="shared" si="7"/>
        <v>220.68</v>
      </c>
      <c r="O85" s="154">
        <f t="shared" si="8"/>
        <v>-2.0000000000038654E-2</v>
      </c>
      <c r="P85">
        <v>99.61097154250497</v>
      </c>
      <c r="Q85">
        <v>44.395976073953229</v>
      </c>
      <c r="R85">
        <v>4.9995468551749127</v>
      </c>
      <c r="S85">
        <v>18.008367772340037</v>
      </c>
      <c r="T85">
        <v>53.645137756026813</v>
      </c>
      <c r="U85" s="156">
        <f t="shared" si="9"/>
        <v>220.65999999999997</v>
      </c>
      <c r="V85" s="154">
        <f t="shared" si="10"/>
        <v>0</v>
      </c>
      <c r="Y85">
        <f>BAWANA!AW85+BAWANA!AX85</f>
        <v>24.67</v>
      </c>
      <c r="Z85">
        <f>BAWANA!BD85+BAWANA!BE85</f>
        <v>24.67</v>
      </c>
      <c r="AA85">
        <f>BAWANA!X85+BAWANA!Y85</f>
        <v>24.67</v>
      </c>
      <c r="AB85">
        <f>BAWANA!AE85+BAWANA!AF85</f>
        <v>24.67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220.65999999999997</v>
      </c>
      <c r="E86">
        <f>BAWANA!AM86</f>
        <v>0</v>
      </c>
      <c r="F86">
        <f t="shared" si="11"/>
        <v>256</v>
      </c>
      <c r="G86">
        <f t="shared" si="12"/>
        <v>220.65999999999997</v>
      </c>
      <c r="H86" s="154"/>
      <c r="I86">
        <f>BRPL_EOD!AK86+BRPL_EOD!AL86</f>
        <v>99.62</v>
      </c>
      <c r="J86">
        <f>BYPL_EOD!AK86+BYPL_EOD!AL86</f>
        <v>44.4</v>
      </c>
      <c r="K86">
        <f>MES_EOD!AK86+MES_EOD!AL86</f>
        <v>5</v>
      </c>
      <c r="L86">
        <f>NDMC_EOD!AK86+NDMC_EOD!AL86</f>
        <v>18.010000000000002</v>
      </c>
      <c r="M86">
        <f>TPDDL_EOD!AK86+TPDDL_EOD!AL86</f>
        <v>53.65</v>
      </c>
      <c r="N86">
        <f t="shared" si="7"/>
        <v>220.68</v>
      </c>
      <c r="O86" s="154">
        <f t="shared" si="8"/>
        <v>-2.0000000000038654E-2</v>
      </c>
      <c r="P86">
        <v>99.61097154250497</v>
      </c>
      <c r="Q86">
        <v>44.395976073953229</v>
      </c>
      <c r="R86">
        <v>4.9995468551749127</v>
      </c>
      <c r="S86">
        <v>18.008367772340037</v>
      </c>
      <c r="T86">
        <v>53.645137756026813</v>
      </c>
      <c r="U86" s="156">
        <f t="shared" si="9"/>
        <v>220.65999999999997</v>
      </c>
      <c r="V86" s="154">
        <f t="shared" si="10"/>
        <v>0</v>
      </c>
      <c r="Y86">
        <f>BAWANA!AW86+BAWANA!AX86</f>
        <v>24.67</v>
      </c>
      <c r="Z86">
        <f>BAWANA!BD86+BAWANA!BE86</f>
        <v>24.67</v>
      </c>
      <c r="AA86">
        <f>BAWANA!X86+BAWANA!Y86</f>
        <v>24.67</v>
      </c>
      <c r="AB86">
        <f>BAWANA!AE86+BAWANA!AF86</f>
        <v>24.67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5.2684000000000069</v>
      </c>
      <c r="E99" s="156">
        <f t="shared" si="14"/>
        <v>0</v>
      </c>
      <c r="F99" s="156">
        <f t="shared" si="14"/>
        <v>6.1440000000000001</v>
      </c>
      <c r="G99" s="156">
        <f t="shared" si="14"/>
        <v>5.2684000000000069</v>
      </c>
      <c r="H99" s="156"/>
      <c r="I99" s="156">
        <f t="shared" si="14"/>
        <v>2.1065550000000024</v>
      </c>
      <c r="J99" s="156">
        <f t="shared" si="14"/>
        <v>1.171225</v>
      </c>
      <c r="K99" s="156">
        <f t="shared" si="14"/>
        <v>0.12</v>
      </c>
      <c r="L99" s="156">
        <f t="shared" si="14"/>
        <v>0.45921500000000032</v>
      </c>
      <c r="M99" s="156">
        <f t="shared" si="14"/>
        <v>1.4113825000000009</v>
      </c>
      <c r="N99" s="156">
        <f t="shared" si="14"/>
        <v>5.2683775000000042</v>
      </c>
      <c r="O99" s="156">
        <f t="shared" si="14"/>
        <v>2.2499999999787691E-5</v>
      </c>
      <c r="P99" s="156">
        <f t="shared" si="14"/>
        <v>2.1065589017135449</v>
      </c>
      <c r="Q99" s="156">
        <f t="shared" si="14"/>
        <v>1.1712317359988207</v>
      </c>
      <c r="R99" s="156">
        <f t="shared" si="14"/>
        <v>0.12000056793296128</v>
      </c>
      <c r="S99" s="156">
        <f t="shared" si="14"/>
        <v>0.45921797131875752</v>
      </c>
      <c r="T99" s="156">
        <f t="shared" si="14"/>
        <v>1.4113908230359149</v>
      </c>
      <c r="U99" s="156">
        <f t="shared" si="14"/>
        <v>5.2684000000000051</v>
      </c>
      <c r="V99" s="156">
        <f t="shared" si="10"/>
        <v>0</v>
      </c>
      <c r="Y99" s="156">
        <f>SUM(Y3:Y98)/4000</f>
        <v>0.60998500000000011</v>
      </c>
      <c r="Z99" s="156">
        <f t="shared" ref="Z99:AD99" si="15">SUM(Z3:Z98)/4000</f>
        <v>0.60161500000000023</v>
      </c>
      <c r="AA99" s="156">
        <f t="shared" si="15"/>
        <v>0.60998500000000011</v>
      </c>
      <c r="AB99" s="156">
        <f t="shared" si="15"/>
        <v>0.60161500000000023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0</v>
      </c>
      <c r="M3">
        <v>94.39</v>
      </c>
      <c r="N3">
        <v>120.65625</v>
      </c>
      <c r="O3">
        <v>126.47812500000001</v>
      </c>
      <c r="P3">
        <v>139.31129999999999</v>
      </c>
      <c r="Q3">
        <v>0</v>
      </c>
      <c r="R3">
        <v>24.5078</v>
      </c>
      <c r="S3">
        <v>15.512</v>
      </c>
      <c r="T3">
        <v>0</v>
      </c>
      <c r="U3">
        <v>277.875</v>
      </c>
      <c r="V3">
        <v>11.1134</v>
      </c>
      <c r="W3">
        <v>46.169310000000003</v>
      </c>
      <c r="X3">
        <v>146.26089999999999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18.643799999999999</v>
      </c>
      <c r="AE3">
        <v>15.756</v>
      </c>
      <c r="AF3">
        <v>6.5454999999999997</v>
      </c>
      <c r="AG3">
        <v>41.723999999999997</v>
      </c>
      <c r="AH3">
        <v>43.515000000000001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0.3886</v>
      </c>
      <c r="AO3">
        <v>13.818</v>
      </c>
      <c r="AP3">
        <v>13.0662</v>
      </c>
      <c r="AQ3">
        <v>16.055</v>
      </c>
      <c r="AR3">
        <v>52.991999999999997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67.55066699999999</v>
      </c>
      <c r="BA3">
        <f>SUM(B3:AZ3)</f>
        <v>1614.2898979999998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0.66439999999999999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2.16</v>
      </c>
      <c r="BQ3">
        <v>0</v>
      </c>
      <c r="BR3">
        <v>0</v>
      </c>
      <c r="BS3">
        <v>1.64</v>
      </c>
      <c r="BT3">
        <v>0.44800000000000001</v>
      </c>
      <c r="BU3">
        <v>2.62351</v>
      </c>
      <c r="BV3">
        <v>1.3481259999999999</v>
      </c>
      <c r="BW3">
        <v>0</v>
      </c>
      <c r="BX3">
        <v>4.2765000000000004</v>
      </c>
      <c r="BY3">
        <v>0</v>
      </c>
      <c r="BZ3">
        <v>2.6784379999999999</v>
      </c>
      <c r="CA3">
        <v>3.5355379999999998</v>
      </c>
      <c r="CB3">
        <v>1.24</v>
      </c>
      <c r="CC3">
        <v>0.77</v>
      </c>
      <c r="CD3">
        <v>1.34</v>
      </c>
      <c r="CE3">
        <v>0.79</v>
      </c>
      <c r="CF3">
        <v>0.08</v>
      </c>
      <c r="CG3">
        <v>3.65</v>
      </c>
      <c r="CH3">
        <v>0.2356</v>
      </c>
      <c r="CI3">
        <v>7.75</v>
      </c>
      <c r="CJ3">
        <v>1.86</v>
      </c>
      <c r="CK3">
        <v>1.73</v>
      </c>
      <c r="CL3">
        <v>5.1768000000000001</v>
      </c>
      <c r="CM3">
        <v>1.849688</v>
      </c>
      <c r="CN3">
        <v>0</v>
      </c>
      <c r="CO3">
        <v>2.91</v>
      </c>
      <c r="CP3">
        <v>1.2441</v>
      </c>
      <c r="CQ3">
        <v>2.24878</v>
      </c>
      <c r="CR3">
        <v>3.4</v>
      </c>
      <c r="CS3">
        <v>2.0009000000000001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67.55066699999999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0</v>
      </c>
      <c r="M4">
        <v>94.39</v>
      </c>
      <c r="N4">
        <v>120.65625</v>
      </c>
      <c r="O4">
        <v>126.47812500000001</v>
      </c>
      <c r="P4">
        <v>139.31129999999999</v>
      </c>
      <c r="Q4">
        <v>0</v>
      </c>
      <c r="R4">
        <v>24.5078</v>
      </c>
      <c r="S4">
        <v>15.512</v>
      </c>
      <c r="T4">
        <v>0</v>
      </c>
      <c r="U4">
        <v>277.875</v>
      </c>
      <c r="V4">
        <v>11.1134</v>
      </c>
      <c r="W4">
        <v>46.169310000000003</v>
      </c>
      <c r="X4">
        <v>146.26089999999999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18.643799999999999</v>
      </c>
      <c r="AE4">
        <v>15.756</v>
      </c>
      <c r="AF4">
        <v>6.5454999999999997</v>
      </c>
      <c r="AG4">
        <v>41.723999999999997</v>
      </c>
      <c r="AH4">
        <v>38.68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0.3886</v>
      </c>
      <c r="AO4">
        <v>13.818</v>
      </c>
      <c r="AP4">
        <v>13.0662</v>
      </c>
      <c r="AQ4">
        <v>16.055</v>
      </c>
      <c r="AR4">
        <v>52.991999999999997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67.300066999999999</v>
      </c>
      <c r="BA4">
        <f t="shared" ref="BA4:BA67" si="1">SUM(B4:AZ4)</f>
        <v>1609.2042979999997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0.66439999999999999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2.16</v>
      </c>
      <c r="BQ4">
        <v>0</v>
      </c>
      <c r="BR4">
        <v>0</v>
      </c>
      <c r="BS4">
        <v>1.64</v>
      </c>
      <c r="BT4">
        <v>0.224</v>
      </c>
      <c r="BU4">
        <v>2.62351</v>
      </c>
      <c r="BV4">
        <v>1.3481259999999999</v>
      </c>
      <c r="BW4">
        <v>0</v>
      </c>
      <c r="BX4">
        <v>4.2765000000000004</v>
      </c>
      <c r="BY4">
        <v>0</v>
      </c>
      <c r="BZ4">
        <v>2.6784379999999999</v>
      </c>
      <c r="CA4">
        <v>3.5355379999999998</v>
      </c>
      <c r="CB4">
        <v>1.24</v>
      </c>
      <c r="CC4">
        <v>0.77</v>
      </c>
      <c r="CD4">
        <v>1.34</v>
      </c>
      <c r="CE4">
        <v>0.79</v>
      </c>
      <c r="CF4">
        <v>0.08</v>
      </c>
      <c r="CG4">
        <v>3.65</v>
      </c>
      <c r="CH4">
        <v>0.20899999999999999</v>
      </c>
      <c r="CI4">
        <v>7.75</v>
      </c>
      <c r="CJ4">
        <v>1.86</v>
      </c>
      <c r="CK4">
        <v>1.73</v>
      </c>
      <c r="CL4">
        <v>5.1768000000000001</v>
      </c>
      <c r="CM4">
        <v>1.849688</v>
      </c>
      <c r="CN4">
        <v>0</v>
      </c>
      <c r="CO4">
        <v>2.91</v>
      </c>
      <c r="CP4">
        <v>1.2441</v>
      </c>
      <c r="CQ4">
        <v>2.24878</v>
      </c>
      <c r="CR4">
        <v>3.4</v>
      </c>
      <c r="CS4">
        <v>2.0009000000000001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67.300066999999999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0</v>
      </c>
      <c r="M5">
        <v>94.39</v>
      </c>
      <c r="N5">
        <v>120.65625</v>
      </c>
      <c r="O5">
        <v>126.47812500000001</v>
      </c>
      <c r="P5">
        <v>139.31129999999999</v>
      </c>
      <c r="Q5">
        <v>0</v>
      </c>
      <c r="R5">
        <v>24.5078</v>
      </c>
      <c r="S5">
        <v>15.512</v>
      </c>
      <c r="T5">
        <v>0</v>
      </c>
      <c r="U5">
        <v>277.875</v>
      </c>
      <c r="V5">
        <v>11.1134</v>
      </c>
      <c r="W5">
        <v>46.169310000000003</v>
      </c>
      <c r="X5">
        <v>146.26089999999999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18.643799999999999</v>
      </c>
      <c r="AE5">
        <v>15.756</v>
      </c>
      <c r="AF5">
        <v>6.5454999999999997</v>
      </c>
      <c r="AG5">
        <v>41.723999999999997</v>
      </c>
      <c r="AH5">
        <v>19.34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0.73834</v>
      </c>
      <c r="AO5">
        <v>13.818</v>
      </c>
      <c r="AP5">
        <v>13.0662</v>
      </c>
      <c r="AQ5">
        <v>0</v>
      </c>
      <c r="AR5">
        <v>2.2080000000000002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66.971566999999993</v>
      </c>
      <c r="BA5">
        <f t="shared" si="1"/>
        <v>1523.0465379999998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0.66439999999999999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2.16</v>
      </c>
      <c r="BQ5">
        <v>0</v>
      </c>
      <c r="BR5">
        <v>0</v>
      </c>
      <c r="BS5">
        <v>1.64</v>
      </c>
      <c r="BT5">
        <v>0</v>
      </c>
      <c r="BU5">
        <v>2.62351</v>
      </c>
      <c r="BV5">
        <v>1.3481259999999999</v>
      </c>
      <c r="BW5">
        <v>0</v>
      </c>
      <c r="BX5">
        <v>4.2765000000000004</v>
      </c>
      <c r="BY5">
        <v>0</v>
      </c>
      <c r="BZ5">
        <v>2.6784379999999999</v>
      </c>
      <c r="CA5">
        <v>3.5355379999999998</v>
      </c>
      <c r="CB5">
        <v>1.24</v>
      </c>
      <c r="CC5">
        <v>0.77</v>
      </c>
      <c r="CD5">
        <v>1.34</v>
      </c>
      <c r="CE5">
        <v>0.79</v>
      </c>
      <c r="CF5">
        <v>0.08</v>
      </c>
      <c r="CG5">
        <v>3.65</v>
      </c>
      <c r="CH5">
        <v>0.1045</v>
      </c>
      <c r="CI5">
        <v>7.75</v>
      </c>
      <c r="CJ5">
        <v>1.86</v>
      </c>
      <c r="CK5">
        <v>1.73</v>
      </c>
      <c r="CL5">
        <v>5.1768000000000001</v>
      </c>
      <c r="CM5">
        <v>1.849688</v>
      </c>
      <c r="CN5">
        <v>0</v>
      </c>
      <c r="CO5">
        <v>2.91</v>
      </c>
      <c r="CP5">
        <v>1.2441</v>
      </c>
      <c r="CQ5">
        <v>2.24878</v>
      </c>
      <c r="CR5">
        <v>3.4</v>
      </c>
      <c r="CS5">
        <v>2.0009000000000001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66.971566999999993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0</v>
      </c>
      <c r="M6">
        <v>94.39</v>
      </c>
      <c r="N6">
        <v>120.65625</v>
      </c>
      <c r="O6">
        <v>126.47812500000001</v>
      </c>
      <c r="P6">
        <v>139.31129999999999</v>
      </c>
      <c r="Q6">
        <v>0</v>
      </c>
      <c r="R6">
        <v>24.5078</v>
      </c>
      <c r="S6">
        <v>15.512</v>
      </c>
      <c r="T6">
        <v>0</v>
      </c>
      <c r="U6">
        <v>277.875</v>
      </c>
      <c r="V6">
        <v>11.1134</v>
      </c>
      <c r="W6">
        <v>46.169310000000003</v>
      </c>
      <c r="X6">
        <v>146.26089999999999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18.643799999999999</v>
      </c>
      <c r="AE6">
        <v>15.756</v>
      </c>
      <c r="AF6">
        <v>6.5454999999999997</v>
      </c>
      <c r="AG6">
        <v>41.723999999999997</v>
      </c>
      <c r="AH6">
        <v>0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0.73834</v>
      </c>
      <c r="AO6">
        <v>13.818</v>
      </c>
      <c r="AP6">
        <v>13.0662</v>
      </c>
      <c r="AQ6">
        <v>0</v>
      </c>
      <c r="AR6">
        <v>2.2080000000000002</v>
      </c>
      <c r="AS6">
        <v>24.617159999999998</v>
      </c>
      <c r="AT6">
        <v>14.697683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66.867066999999992</v>
      </c>
      <c r="BA6">
        <f t="shared" si="1"/>
        <v>1503.302921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0.66439999999999999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2.16</v>
      </c>
      <c r="BQ6">
        <v>0</v>
      </c>
      <c r="BR6">
        <v>0</v>
      </c>
      <c r="BS6">
        <v>1.64</v>
      </c>
      <c r="BT6">
        <v>0</v>
      </c>
      <c r="BU6">
        <v>2.62351</v>
      </c>
      <c r="BV6">
        <v>1.3481259999999999</v>
      </c>
      <c r="BW6">
        <v>0</v>
      </c>
      <c r="BX6">
        <v>4.2765000000000004</v>
      </c>
      <c r="BY6">
        <v>0</v>
      </c>
      <c r="BZ6">
        <v>2.6784379999999999</v>
      </c>
      <c r="CA6">
        <v>3.5355379999999998</v>
      </c>
      <c r="CB6">
        <v>1.24</v>
      </c>
      <c r="CC6">
        <v>0.77</v>
      </c>
      <c r="CD6">
        <v>1.34</v>
      </c>
      <c r="CE6">
        <v>0.79</v>
      </c>
      <c r="CF6">
        <v>0.08</v>
      </c>
      <c r="CG6">
        <v>3.65</v>
      </c>
      <c r="CH6">
        <v>0</v>
      </c>
      <c r="CI6">
        <v>7.75</v>
      </c>
      <c r="CJ6">
        <v>1.86</v>
      </c>
      <c r="CK6">
        <v>1.73</v>
      </c>
      <c r="CL6">
        <v>5.1768000000000001</v>
      </c>
      <c r="CM6">
        <v>1.849688</v>
      </c>
      <c r="CN6">
        <v>0</v>
      </c>
      <c r="CO6">
        <v>2.91</v>
      </c>
      <c r="CP6">
        <v>1.2441</v>
      </c>
      <c r="CQ6">
        <v>2.24878</v>
      </c>
      <c r="CR6">
        <v>3.4</v>
      </c>
      <c r="CS6">
        <v>2.0009000000000001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66.867066999999992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0</v>
      </c>
      <c r="M7">
        <v>94.39</v>
      </c>
      <c r="N7">
        <v>120.65625</v>
      </c>
      <c r="O7">
        <v>126.47812500000001</v>
      </c>
      <c r="P7">
        <v>139.31129999999999</v>
      </c>
      <c r="Q7">
        <v>0</v>
      </c>
      <c r="R7">
        <v>24.5078</v>
      </c>
      <c r="S7">
        <v>15.512</v>
      </c>
      <c r="T7">
        <v>0</v>
      </c>
      <c r="U7">
        <v>277.875</v>
      </c>
      <c r="V7">
        <v>11.1134</v>
      </c>
      <c r="W7">
        <v>46.169310000000003</v>
      </c>
      <c r="X7">
        <v>146.26089999999999</v>
      </c>
      <c r="Y7">
        <v>0</v>
      </c>
      <c r="Z7">
        <v>6.6</v>
      </c>
      <c r="AA7">
        <v>0</v>
      </c>
      <c r="AB7">
        <v>0</v>
      </c>
      <c r="AC7">
        <v>0</v>
      </c>
      <c r="AD7">
        <v>18.643799999999999</v>
      </c>
      <c r="AE7">
        <v>15.756</v>
      </c>
      <c r="AF7">
        <v>6.5454999999999997</v>
      </c>
      <c r="AG7">
        <v>41.723999999999997</v>
      </c>
      <c r="AH7">
        <v>0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0.73834</v>
      </c>
      <c r="AO7">
        <v>13.818</v>
      </c>
      <c r="AP7">
        <v>13.0662</v>
      </c>
      <c r="AQ7">
        <v>0</v>
      </c>
      <c r="AR7">
        <v>2.2080000000000002</v>
      </c>
      <c r="AS7">
        <v>24.617159999999998</v>
      </c>
      <c r="AT7">
        <v>14.373692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66.867066999999992</v>
      </c>
      <c r="BA7">
        <f t="shared" si="1"/>
        <v>1509.5789299999997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0.66439999999999999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2.16</v>
      </c>
      <c r="BQ7">
        <v>0</v>
      </c>
      <c r="BR7">
        <v>0</v>
      </c>
      <c r="BS7">
        <v>1.64</v>
      </c>
      <c r="BT7">
        <v>0</v>
      </c>
      <c r="BU7">
        <v>2.62351</v>
      </c>
      <c r="BV7">
        <v>1.3481259999999999</v>
      </c>
      <c r="BW7">
        <v>0</v>
      </c>
      <c r="BX7">
        <v>4.2765000000000004</v>
      </c>
      <c r="BY7">
        <v>0</v>
      </c>
      <c r="BZ7">
        <v>2.6784379999999999</v>
      </c>
      <c r="CA7">
        <v>3.5355379999999998</v>
      </c>
      <c r="CB7">
        <v>1.24</v>
      </c>
      <c r="CC7">
        <v>0.77</v>
      </c>
      <c r="CD7">
        <v>1.34</v>
      </c>
      <c r="CE7">
        <v>0.79</v>
      </c>
      <c r="CF7">
        <v>0.08</v>
      </c>
      <c r="CG7">
        <v>3.65</v>
      </c>
      <c r="CH7">
        <v>0</v>
      </c>
      <c r="CI7">
        <v>7.75</v>
      </c>
      <c r="CJ7">
        <v>1.86</v>
      </c>
      <c r="CK7">
        <v>1.73</v>
      </c>
      <c r="CL7">
        <v>5.1768000000000001</v>
      </c>
      <c r="CM7">
        <v>1.849688</v>
      </c>
      <c r="CN7">
        <v>0</v>
      </c>
      <c r="CO7">
        <v>2.91</v>
      </c>
      <c r="CP7">
        <v>1.2441</v>
      </c>
      <c r="CQ7">
        <v>2.24878</v>
      </c>
      <c r="CR7">
        <v>3.4</v>
      </c>
      <c r="CS7">
        <v>2.0009000000000001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66.867066999999992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0</v>
      </c>
      <c r="M8">
        <v>94.39</v>
      </c>
      <c r="N8">
        <v>120.65625</v>
      </c>
      <c r="O8">
        <v>126.47812500000001</v>
      </c>
      <c r="P8">
        <v>139.31129999999999</v>
      </c>
      <c r="Q8">
        <v>0</v>
      </c>
      <c r="R8">
        <v>24.5078</v>
      </c>
      <c r="S8">
        <v>15.512</v>
      </c>
      <c r="T8">
        <v>0</v>
      </c>
      <c r="U8">
        <v>277.875</v>
      </c>
      <c r="V8">
        <v>11.1134</v>
      </c>
      <c r="W8">
        <v>46.169310000000003</v>
      </c>
      <c r="X8">
        <v>146.26089999999999</v>
      </c>
      <c r="Y8">
        <v>0</v>
      </c>
      <c r="Z8">
        <v>13.1076</v>
      </c>
      <c r="AA8">
        <v>0</v>
      </c>
      <c r="AB8">
        <v>0</v>
      </c>
      <c r="AC8">
        <v>0</v>
      </c>
      <c r="AD8">
        <v>18.643799999999999</v>
      </c>
      <c r="AE8">
        <v>15.756</v>
      </c>
      <c r="AF8">
        <v>6.5454999999999997</v>
      </c>
      <c r="AG8">
        <v>41.723999999999997</v>
      </c>
      <c r="AH8">
        <v>0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0.73834</v>
      </c>
      <c r="AO8">
        <v>13.818</v>
      </c>
      <c r="AP8">
        <v>13.0662</v>
      </c>
      <c r="AQ8">
        <v>0</v>
      </c>
      <c r="AR8">
        <v>2.2080000000000002</v>
      </c>
      <c r="AS8">
        <v>24.617159999999998</v>
      </c>
      <c r="AT8">
        <v>12.497961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66.867066999999992</v>
      </c>
      <c r="BA8">
        <f t="shared" si="1"/>
        <v>1514.210799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0.66439999999999999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2.16</v>
      </c>
      <c r="BQ8">
        <v>0</v>
      </c>
      <c r="BR8">
        <v>0</v>
      </c>
      <c r="BS8">
        <v>1.64</v>
      </c>
      <c r="BT8">
        <v>0</v>
      </c>
      <c r="BU8">
        <v>2.62351</v>
      </c>
      <c r="BV8">
        <v>1.3481259999999999</v>
      </c>
      <c r="BW8">
        <v>0</v>
      </c>
      <c r="BX8">
        <v>4.2765000000000004</v>
      </c>
      <c r="BY8">
        <v>0</v>
      </c>
      <c r="BZ8">
        <v>2.6784379999999999</v>
      </c>
      <c r="CA8">
        <v>3.5355379999999998</v>
      </c>
      <c r="CB8">
        <v>1.24</v>
      </c>
      <c r="CC8">
        <v>0.77</v>
      </c>
      <c r="CD8">
        <v>1.34</v>
      </c>
      <c r="CE8">
        <v>0.79</v>
      </c>
      <c r="CF8">
        <v>0.08</v>
      </c>
      <c r="CG8">
        <v>3.65</v>
      </c>
      <c r="CH8">
        <v>0</v>
      </c>
      <c r="CI8">
        <v>7.75</v>
      </c>
      <c r="CJ8">
        <v>1.86</v>
      </c>
      <c r="CK8">
        <v>1.73</v>
      </c>
      <c r="CL8">
        <v>5.1768000000000001</v>
      </c>
      <c r="CM8">
        <v>1.849688</v>
      </c>
      <c r="CN8">
        <v>0</v>
      </c>
      <c r="CO8">
        <v>2.91</v>
      </c>
      <c r="CP8">
        <v>1.2441</v>
      </c>
      <c r="CQ8">
        <v>2.24878</v>
      </c>
      <c r="CR8">
        <v>3.4</v>
      </c>
      <c r="CS8">
        <v>2.0009000000000001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66.867066999999992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0</v>
      </c>
      <c r="M9">
        <v>94.39</v>
      </c>
      <c r="N9">
        <v>120.65625</v>
      </c>
      <c r="O9">
        <v>126.47812500000001</v>
      </c>
      <c r="P9">
        <v>139.31129999999999</v>
      </c>
      <c r="Q9">
        <v>0</v>
      </c>
      <c r="R9">
        <v>24.5078</v>
      </c>
      <c r="S9">
        <v>15.512</v>
      </c>
      <c r="T9">
        <v>0</v>
      </c>
      <c r="U9">
        <v>277.875</v>
      </c>
      <c r="V9">
        <v>11.1134</v>
      </c>
      <c r="W9">
        <v>34.164499999999997</v>
      </c>
      <c r="X9">
        <v>132.26089999999999</v>
      </c>
      <c r="Y9">
        <v>0</v>
      </c>
      <c r="Z9">
        <v>13.1076</v>
      </c>
      <c r="AA9">
        <v>0</v>
      </c>
      <c r="AB9">
        <v>0</v>
      </c>
      <c r="AC9">
        <v>0</v>
      </c>
      <c r="AD9">
        <v>18.643799999999999</v>
      </c>
      <c r="AE9">
        <v>15.756</v>
      </c>
      <c r="AF9">
        <v>6.5454999999999997</v>
      </c>
      <c r="AG9">
        <v>41.723999999999997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0.73834</v>
      </c>
      <c r="AO9">
        <v>13.818</v>
      </c>
      <c r="AP9">
        <v>13.0662</v>
      </c>
      <c r="AQ9">
        <v>0</v>
      </c>
      <c r="AR9">
        <v>2.2080000000000002</v>
      </c>
      <c r="AS9">
        <v>10.492559999999999</v>
      </c>
      <c r="AT9">
        <v>7.6138579999999996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66.867066999999992</v>
      </c>
      <c r="BA9">
        <f t="shared" si="1"/>
        <v>1469.1972859999998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0.66439999999999999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2.16</v>
      </c>
      <c r="BQ9">
        <v>0</v>
      </c>
      <c r="BR9">
        <v>0</v>
      </c>
      <c r="BS9">
        <v>1.64</v>
      </c>
      <c r="BT9">
        <v>0</v>
      </c>
      <c r="BU9">
        <v>2.62351</v>
      </c>
      <c r="BV9">
        <v>1.3481259999999999</v>
      </c>
      <c r="BW9">
        <v>0</v>
      </c>
      <c r="BX9">
        <v>4.2765000000000004</v>
      </c>
      <c r="BY9">
        <v>0</v>
      </c>
      <c r="BZ9">
        <v>2.6784379999999999</v>
      </c>
      <c r="CA9">
        <v>3.5355379999999998</v>
      </c>
      <c r="CB9">
        <v>1.24</v>
      </c>
      <c r="CC9">
        <v>0.77</v>
      </c>
      <c r="CD9">
        <v>1.34</v>
      </c>
      <c r="CE9">
        <v>0.79</v>
      </c>
      <c r="CF9">
        <v>0.08</v>
      </c>
      <c r="CG9">
        <v>3.65</v>
      </c>
      <c r="CH9">
        <v>0</v>
      </c>
      <c r="CI9">
        <v>7.75</v>
      </c>
      <c r="CJ9">
        <v>1.86</v>
      </c>
      <c r="CK9">
        <v>1.73</v>
      </c>
      <c r="CL9">
        <v>5.1768000000000001</v>
      </c>
      <c r="CM9">
        <v>1.849688</v>
      </c>
      <c r="CN9">
        <v>0</v>
      </c>
      <c r="CO9">
        <v>2.91</v>
      </c>
      <c r="CP9">
        <v>1.2441</v>
      </c>
      <c r="CQ9">
        <v>2.24878</v>
      </c>
      <c r="CR9">
        <v>3.4</v>
      </c>
      <c r="CS9">
        <v>2.0009000000000001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66.867066999999992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0</v>
      </c>
      <c r="M10">
        <v>94.39</v>
      </c>
      <c r="N10">
        <v>120.65625</v>
      </c>
      <c r="O10">
        <v>126.47812500000001</v>
      </c>
      <c r="P10">
        <v>139.31129999999999</v>
      </c>
      <c r="Q10">
        <v>0</v>
      </c>
      <c r="R10">
        <v>24.5078</v>
      </c>
      <c r="S10">
        <v>15.512</v>
      </c>
      <c r="T10">
        <v>0</v>
      </c>
      <c r="U10">
        <v>277.875</v>
      </c>
      <c r="V10">
        <v>11.1134</v>
      </c>
      <c r="W10">
        <v>34.164499999999997</v>
      </c>
      <c r="X10">
        <v>132.26089999999999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18.643799999999999</v>
      </c>
      <c r="AE10">
        <v>15.756</v>
      </c>
      <c r="AF10">
        <v>6.5454999999999997</v>
      </c>
      <c r="AG10">
        <v>41.723999999999997</v>
      </c>
      <c r="AH10">
        <v>0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0.73834</v>
      </c>
      <c r="AO10">
        <v>13.818</v>
      </c>
      <c r="AP10">
        <v>13.0662</v>
      </c>
      <c r="AQ10">
        <v>0</v>
      </c>
      <c r="AR10">
        <v>2.2080000000000002</v>
      </c>
      <c r="AS10">
        <v>5.3807999999999998</v>
      </c>
      <c r="AT10">
        <v>10.355938999999999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66.867066999999992</v>
      </c>
      <c r="BA10">
        <f t="shared" si="1"/>
        <v>1466.8276069999999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0.66439999999999999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2.16</v>
      </c>
      <c r="BQ10">
        <v>0</v>
      </c>
      <c r="BR10">
        <v>0</v>
      </c>
      <c r="BS10">
        <v>1.64</v>
      </c>
      <c r="BT10">
        <v>0</v>
      </c>
      <c r="BU10">
        <v>2.62351</v>
      </c>
      <c r="BV10">
        <v>1.3481259999999999</v>
      </c>
      <c r="BW10">
        <v>0</v>
      </c>
      <c r="BX10">
        <v>4.2765000000000004</v>
      </c>
      <c r="BY10">
        <v>0</v>
      </c>
      <c r="BZ10">
        <v>2.6784379999999999</v>
      </c>
      <c r="CA10">
        <v>3.5355379999999998</v>
      </c>
      <c r="CB10">
        <v>1.24</v>
      </c>
      <c r="CC10">
        <v>0.77</v>
      </c>
      <c r="CD10">
        <v>1.34</v>
      </c>
      <c r="CE10">
        <v>0.79</v>
      </c>
      <c r="CF10">
        <v>0.08</v>
      </c>
      <c r="CG10">
        <v>3.65</v>
      </c>
      <c r="CH10">
        <v>0</v>
      </c>
      <c r="CI10">
        <v>7.75</v>
      </c>
      <c r="CJ10">
        <v>1.86</v>
      </c>
      <c r="CK10">
        <v>1.73</v>
      </c>
      <c r="CL10">
        <v>5.1768000000000001</v>
      </c>
      <c r="CM10">
        <v>1.849688</v>
      </c>
      <c r="CN10">
        <v>0</v>
      </c>
      <c r="CO10">
        <v>2.91</v>
      </c>
      <c r="CP10">
        <v>1.2441</v>
      </c>
      <c r="CQ10">
        <v>2.24878</v>
      </c>
      <c r="CR10">
        <v>3.4</v>
      </c>
      <c r="CS10">
        <v>2.0009000000000001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66.867066999999992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0</v>
      </c>
      <c r="M11">
        <v>94.39</v>
      </c>
      <c r="N11">
        <v>120.65625</v>
      </c>
      <c r="O11">
        <v>126.47812500000001</v>
      </c>
      <c r="P11">
        <v>139.31129999999999</v>
      </c>
      <c r="Q11">
        <v>0</v>
      </c>
      <c r="R11">
        <v>24.5078</v>
      </c>
      <c r="S11">
        <v>15.512</v>
      </c>
      <c r="T11">
        <v>0</v>
      </c>
      <c r="U11">
        <v>282.375</v>
      </c>
      <c r="V11">
        <v>11.1134</v>
      </c>
      <c r="W11">
        <v>46.169310000000003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18.643799999999999</v>
      </c>
      <c r="AE11">
        <v>15.756</v>
      </c>
      <c r="AF11">
        <v>6.5454999999999997</v>
      </c>
      <c r="AG11">
        <v>41.723999999999997</v>
      </c>
      <c r="AH11">
        <v>0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0.73834</v>
      </c>
      <c r="AO11">
        <v>13.818</v>
      </c>
      <c r="AP11">
        <v>13.0662</v>
      </c>
      <c r="AQ11">
        <v>0</v>
      </c>
      <c r="AR11">
        <v>2.2080000000000002</v>
      </c>
      <c r="AS11">
        <v>5.3807999999999998</v>
      </c>
      <c r="AT11">
        <v>12.510180999999999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65.622966999999989</v>
      </c>
      <c r="BA11">
        <f t="shared" si="1"/>
        <v>1499.497284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0.66439999999999999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2.16</v>
      </c>
      <c r="BQ11">
        <v>0</v>
      </c>
      <c r="BR11">
        <v>0</v>
      </c>
      <c r="BS11">
        <v>1.64</v>
      </c>
      <c r="BT11">
        <v>0</v>
      </c>
      <c r="BU11">
        <v>2.62351</v>
      </c>
      <c r="BV11">
        <v>1.3481259999999999</v>
      </c>
      <c r="BW11">
        <v>0</v>
      </c>
      <c r="BX11">
        <v>4.2765000000000004</v>
      </c>
      <c r="BY11">
        <v>0</v>
      </c>
      <c r="BZ11">
        <v>2.6784379999999999</v>
      </c>
      <c r="CA11">
        <v>3.5355379999999998</v>
      </c>
      <c r="CB11">
        <v>1.24</v>
      </c>
      <c r="CC11">
        <v>0.77</v>
      </c>
      <c r="CD11">
        <v>1.34</v>
      </c>
      <c r="CE11">
        <v>0.79</v>
      </c>
      <c r="CF11">
        <v>0.08</v>
      </c>
      <c r="CG11">
        <v>3.65</v>
      </c>
      <c r="CH11">
        <v>0</v>
      </c>
      <c r="CI11">
        <v>7.75</v>
      </c>
      <c r="CJ11">
        <v>1.86</v>
      </c>
      <c r="CK11">
        <v>1.73</v>
      </c>
      <c r="CL11">
        <v>5.1768000000000001</v>
      </c>
      <c r="CM11">
        <v>1.849688</v>
      </c>
      <c r="CN11">
        <v>0</v>
      </c>
      <c r="CO11">
        <v>2.91</v>
      </c>
      <c r="CP11">
        <v>0</v>
      </c>
      <c r="CQ11">
        <v>2.24878</v>
      </c>
      <c r="CR11">
        <v>3.4</v>
      </c>
      <c r="CS11">
        <v>2.0009000000000001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65.622966999999989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0</v>
      </c>
      <c r="M12">
        <v>94.39</v>
      </c>
      <c r="N12">
        <v>120.65625</v>
      </c>
      <c r="O12">
        <v>126.47812500000001</v>
      </c>
      <c r="P12">
        <v>139.31129999999999</v>
      </c>
      <c r="Q12">
        <v>0</v>
      </c>
      <c r="R12">
        <v>24.5078</v>
      </c>
      <c r="S12">
        <v>15.512</v>
      </c>
      <c r="T12">
        <v>0</v>
      </c>
      <c r="U12">
        <v>282.375</v>
      </c>
      <c r="V12">
        <v>11.1134</v>
      </c>
      <c r="W12">
        <v>46.169310000000003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18.643799999999999</v>
      </c>
      <c r="AE12">
        <v>15.756</v>
      </c>
      <c r="AF12">
        <v>6.5454999999999997</v>
      </c>
      <c r="AG12">
        <v>41.723999999999997</v>
      </c>
      <c r="AH12">
        <v>0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0.73834</v>
      </c>
      <c r="AO12">
        <v>13.818</v>
      </c>
      <c r="AP12">
        <v>13.0662</v>
      </c>
      <c r="AQ12">
        <v>0</v>
      </c>
      <c r="AR12">
        <v>2.2080000000000002</v>
      </c>
      <c r="AS12">
        <v>5.3807999999999998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65.622966999999989</v>
      </c>
      <c r="BA12">
        <f t="shared" si="1"/>
        <v>1501.9839029999998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0.66439999999999999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2.16</v>
      </c>
      <c r="BQ12">
        <v>0</v>
      </c>
      <c r="BR12">
        <v>0</v>
      </c>
      <c r="BS12">
        <v>1.64</v>
      </c>
      <c r="BT12">
        <v>0</v>
      </c>
      <c r="BU12">
        <v>2.62351</v>
      </c>
      <c r="BV12">
        <v>1.3481259999999999</v>
      </c>
      <c r="BW12">
        <v>0</v>
      </c>
      <c r="BX12">
        <v>4.2765000000000004</v>
      </c>
      <c r="BY12">
        <v>0</v>
      </c>
      <c r="BZ12">
        <v>2.6784379999999999</v>
      </c>
      <c r="CA12">
        <v>3.5355379999999998</v>
      </c>
      <c r="CB12">
        <v>1.24</v>
      </c>
      <c r="CC12">
        <v>0.77</v>
      </c>
      <c r="CD12">
        <v>1.34</v>
      </c>
      <c r="CE12">
        <v>0.79</v>
      </c>
      <c r="CF12">
        <v>0.08</v>
      </c>
      <c r="CG12">
        <v>3.65</v>
      </c>
      <c r="CH12">
        <v>0</v>
      </c>
      <c r="CI12">
        <v>7.75</v>
      </c>
      <c r="CJ12">
        <v>1.86</v>
      </c>
      <c r="CK12">
        <v>1.73</v>
      </c>
      <c r="CL12">
        <v>5.1768000000000001</v>
      </c>
      <c r="CM12">
        <v>1.849688</v>
      </c>
      <c r="CN12">
        <v>0</v>
      </c>
      <c r="CO12">
        <v>2.91</v>
      </c>
      <c r="CP12">
        <v>0</v>
      </c>
      <c r="CQ12">
        <v>2.24878</v>
      </c>
      <c r="CR12">
        <v>3.4</v>
      </c>
      <c r="CS12">
        <v>2.0009000000000001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65.622966999999989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0</v>
      </c>
      <c r="M13">
        <v>94.39</v>
      </c>
      <c r="N13">
        <v>120.65625</v>
      </c>
      <c r="O13">
        <v>126.47812500000001</v>
      </c>
      <c r="P13">
        <v>139.31129999999999</v>
      </c>
      <c r="Q13">
        <v>0</v>
      </c>
      <c r="R13">
        <v>24.5078</v>
      </c>
      <c r="S13">
        <v>15.512</v>
      </c>
      <c r="T13">
        <v>0</v>
      </c>
      <c r="U13">
        <v>282.375</v>
      </c>
      <c r="V13">
        <v>11.1134</v>
      </c>
      <c r="W13">
        <v>46.169310000000003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18.643799999999999</v>
      </c>
      <c r="AE13">
        <v>15.756</v>
      </c>
      <c r="AF13">
        <v>6.5454999999999997</v>
      </c>
      <c r="AG13">
        <v>41.723999999999997</v>
      </c>
      <c r="AH13">
        <v>0</v>
      </c>
      <c r="AI13">
        <v>0</v>
      </c>
      <c r="AJ13">
        <v>0</v>
      </c>
      <c r="AK13">
        <v>52.609499999999997</v>
      </c>
      <c r="AL13">
        <v>11.62</v>
      </c>
      <c r="AM13">
        <v>0</v>
      </c>
      <c r="AN13">
        <v>0.73834</v>
      </c>
      <c r="AO13">
        <v>13.818</v>
      </c>
      <c r="AP13">
        <v>13.0662</v>
      </c>
      <c r="AQ13">
        <v>0</v>
      </c>
      <c r="AR13">
        <v>2.2080000000000002</v>
      </c>
      <c r="AS13">
        <v>5.3807999999999998</v>
      </c>
      <c r="AT13">
        <v>12.427296999999999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65.622966999999989</v>
      </c>
      <c r="BA13">
        <f t="shared" si="1"/>
        <v>1499.4143999999999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0.66439999999999999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2.16</v>
      </c>
      <c r="BQ13">
        <v>0</v>
      </c>
      <c r="BR13">
        <v>0</v>
      </c>
      <c r="BS13">
        <v>1.64</v>
      </c>
      <c r="BT13">
        <v>0</v>
      </c>
      <c r="BU13">
        <v>2.62351</v>
      </c>
      <c r="BV13">
        <v>1.3481259999999999</v>
      </c>
      <c r="BW13">
        <v>0</v>
      </c>
      <c r="BX13">
        <v>4.2765000000000004</v>
      </c>
      <c r="BY13">
        <v>0</v>
      </c>
      <c r="BZ13">
        <v>2.6784379999999999</v>
      </c>
      <c r="CA13">
        <v>3.5355379999999998</v>
      </c>
      <c r="CB13">
        <v>1.24</v>
      </c>
      <c r="CC13">
        <v>0.77</v>
      </c>
      <c r="CD13">
        <v>1.34</v>
      </c>
      <c r="CE13">
        <v>0.79</v>
      </c>
      <c r="CF13">
        <v>0.08</v>
      </c>
      <c r="CG13">
        <v>3.65</v>
      </c>
      <c r="CH13">
        <v>0</v>
      </c>
      <c r="CI13">
        <v>7.75</v>
      </c>
      <c r="CJ13">
        <v>1.86</v>
      </c>
      <c r="CK13">
        <v>1.73</v>
      </c>
      <c r="CL13">
        <v>5.1768000000000001</v>
      </c>
      <c r="CM13">
        <v>1.849688</v>
      </c>
      <c r="CN13">
        <v>0</v>
      </c>
      <c r="CO13">
        <v>2.91</v>
      </c>
      <c r="CP13">
        <v>0</v>
      </c>
      <c r="CQ13">
        <v>2.24878</v>
      </c>
      <c r="CR13">
        <v>3.4</v>
      </c>
      <c r="CS13">
        <v>2.0009000000000001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65.622966999999989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0</v>
      </c>
      <c r="M14">
        <v>94.39</v>
      </c>
      <c r="N14">
        <v>120.65625</v>
      </c>
      <c r="O14">
        <v>126.47812500000001</v>
      </c>
      <c r="P14">
        <v>139.31129999999999</v>
      </c>
      <c r="Q14">
        <v>0</v>
      </c>
      <c r="R14">
        <v>24.5078</v>
      </c>
      <c r="S14">
        <v>15.512</v>
      </c>
      <c r="T14">
        <v>0</v>
      </c>
      <c r="U14">
        <v>282.375</v>
      </c>
      <c r="V14">
        <v>11.1134</v>
      </c>
      <c r="W14">
        <v>46.169310000000003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18.643799999999999</v>
      </c>
      <c r="AE14">
        <v>15.756</v>
      </c>
      <c r="AF14">
        <v>6.5454999999999997</v>
      </c>
      <c r="AG14">
        <v>41.723999999999997</v>
      </c>
      <c r="AH14">
        <v>0</v>
      </c>
      <c r="AI14">
        <v>0</v>
      </c>
      <c r="AJ14">
        <v>0</v>
      </c>
      <c r="AK14">
        <v>52.609499999999997</v>
      </c>
      <c r="AL14">
        <v>11.62</v>
      </c>
      <c r="AM14">
        <v>0</v>
      </c>
      <c r="AN14">
        <v>0.73834</v>
      </c>
      <c r="AO14">
        <v>13.818</v>
      </c>
      <c r="AP14">
        <v>13.0662</v>
      </c>
      <c r="AQ14">
        <v>0</v>
      </c>
      <c r="AR14">
        <v>2.2080000000000002</v>
      </c>
      <c r="AS14">
        <v>5.3807999999999998</v>
      </c>
      <c r="AT14">
        <v>14.139597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65.622966999999989</v>
      </c>
      <c r="BA14">
        <f t="shared" si="1"/>
        <v>1501.1267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0.66439999999999999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2.16</v>
      </c>
      <c r="BQ14">
        <v>0</v>
      </c>
      <c r="BR14">
        <v>0</v>
      </c>
      <c r="BS14">
        <v>1.64</v>
      </c>
      <c r="BT14">
        <v>0</v>
      </c>
      <c r="BU14">
        <v>2.62351</v>
      </c>
      <c r="BV14">
        <v>1.3481259999999999</v>
      </c>
      <c r="BW14">
        <v>0</v>
      </c>
      <c r="BX14">
        <v>4.2765000000000004</v>
      </c>
      <c r="BY14">
        <v>0</v>
      </c>
      <c r="BZ14">
        <v>2.6784379999999999</v>
      </c>
      <c r="CA14">
        <v>3.5355379999999998</v>
      </c>
      <c r="CB14">
        <v>1.24</v>
      </c>
      <c r="CC14">
        <v>0.77</v>
      </c>
      <c r="CD14">
        <v>1.34</v>
      </c>
      <c r="CE14">
        <v>0.79</v>
      </c>
      <c r="CF14">
        <v>0.08</v>
      </c>
      <c r="CG14">
        <v>3.65</v>
      </c>
      <c r="CH14">
        <v>0</v>
      </c>
      <c r="CI14">
        <v>7.75</v>
      </c>
      <c r="CJ14">
        <v>1.86</v>
      </c>
      <c r="CK14">
        <v>1.73</v>
      </c>
      <c r="CL14">
        <v>5.1768000000000001</v>
      </c>
      <c r="CM14">
        <v>1.849688</v>
      </c>
      <c r="CN14">
        <v>0</v>
      </c>
      <c r="CO14">
        <v>2.91</v>
      </c>
      <c r="CP14">
        <v>0</v>
      </c>
      <c r="CQ14">
        <v>2.24878</v>
      </c>
      <c r="CR14">
        <v>3.4</v>
      </c>
      <c r="CS14">
        <v>2.0009000000000001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65.622966999999989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0</v>
      </c>
      <c r="M15">
        <v>94.39</v>
      </c>
      <c r="N15">
        <v>120.65625</v>
      </c>
      <c r="O15">
        <v>126.47812500000001</v>
      </c>
      <c r="P15">
        <v>139.31129999999999</v>
      </c>
      <c r="Q15">
        <v>0</v>
      </c>
      <c r="R15">
        <v>24.5078</v>
      </c>
      <c r="S15">
        <v>15.512</v>
      </c>
      <c r="T15">
        <v>0</v>
      </c>
      <c r="U15">
        <v>282.375</v>
      </c>
      <c r="V15">
        <v>11.1134</v>
      </c>
      <c r="W15">
        <v>46.169310000000003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18.643799999999999</v>
      </c>
      <c r="AE15">
        <v>15.756</v>
      </c>
      <c r="AF15">
        <v>6.5454999999999997</v>
      </c>
      <c r="AG15">
        <v>41.723999999999997</v>
      </c>
      <c r="AH15">
        <v>0</v>
      </c>
      <c r="AI15">
        <v>0</v>
      </c>
      <c r="AJ15">
        <v>0</v>
      </c>
      <c r="AK15">
        <v>52.609499999999997</v>
      </c>
      <c r="AL15">
        <v>11.62</v>
      </c>
      <c r="AM15">
        <v>0</v>
      </c>
      <c r="AN15">
        <v>0.73834</v>
      </c>
      <c r="AO15">
        <v>13.818</v>
      </c>
      <c r="AP15">
        <v>11.529</v>
      </c>
      <c r="AQ15">
        <v>0</v>
      </c>
      <c r="AR15">
        <v>2.2080000000000002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65.622966999999989</v>
      </c>
      <c r="BA15">
        <f t="shared" si="1"/>
        <v>1500.4467029999998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0.66439999999999999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2.16</v>
      </c>
      <c r="BQ15">
        <v>0</v>
      </c>
      <c r="BR15">
        <v>0</v>
      </c>
      <c r="BS15">
        <v>1.64</v>
      </c>
      <c r="BT15">
        <v>0</v>
      </c>
      <c r="BU15">
        <v>2.62351</v>
      </c>
      <c r="BV15">
        <v>1.3481259999999999</v>
      </c>
      <c r="BW15">
        <v>0</v>
      </c>
      <c r="BX15">
        <v>4.2765000000000004</v>
      </c>
      <c r="BY15">
        <v>0</v>
      </c>
      <c r="BZ15">
        <v>2.6784379999999999</v>
      </c>
      <c r="CA15">
        <v>3.5355379999999998</v>
      </c>
      <c r="CB15">
        <v>1.24</v>
      </c>
      <c r="CC15">
        <v>0.77</v>
      </c>
      <c r="CD15">
        <v>1.34</v>
      </c>
      <c r="CE15">
        <v>0.79</v>
      </c>
      <c r="CF15">
        <v>0.08</v>
      </c>
      <c r="CG15">
        <v>3.65</v>
      </c>
      <c r="CH15">
        <v>0</v>
      </c>
      <c r="CI15">
        <v>7.75</v>
      </c>
      <c r="CJ15">
        <v>1.86</v>
      </c>
      <c r="CK15">
        <v>1.73</v>
      </c>
      <c r="CL15">
        <v>5.1768000000000001</v>
      </c>
      <c r="CM15">
        <v>1.849688</v>
      </c>
      <c r="CN15">
        <v>0</v>
      </c>
      <c r="CO15">
        <v>2.91</v>
      </c>
      <c r="CP15">
        <v>0</v>
      </c>
      <c r="CQ15">
        <v>2.24878</v>
      </c>
      <c r="CR15">
        <v>3.4</v>
      </c>
      <c r="CS15">
        <v>2.0009000000000001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65.622966999999989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0</v>
      </c>
      <c r="M16">
        <v>94.39</v>
      </c>
      <c r="N16">
        <v>120.65625</v>
      </c>
      <c r="O16">
        <v>126.47812500000001</v>
      </c>
      <c r="P16">
        <v>139.31129999999999</v>
      </c>
      <c r="Q16">
        <v>0</v>
      </c>
      <c r="R16">
        <v>24.5078</v>
      </c>
      <c r="S16">
        <v>15.512</v>
      </c>
      <c r="T16">
        <v>0</v>
      </c>
      <c r="U16">
        <v>282.375</v>
      </c>
      <c r="V16">
        <v>11.1134</v>
      </c>
      <c r="W16">
        <v>46.169310000000003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18.643799999999999</v>
      </c>
      <c r="AE16">
        <v>15.756</v>
      </c>
      <c r="AF16">
        <v>6.5454999999999997</v>
      </c>
      <c r="AG16">
        <v>41.723999999999997</v>
      </c>
      <c r="AH16">
        <v>0</v>
      </c>
      <c r="AI16">
        <v>0</v>
      </c>
      <c r="AJ16">
        <v>0</v>
      </c>
      <c r="AK16">
        <v>52.609499999999997</v>
      </c>
      <c r="AL16">
        <v>11.62</v>
      </c>
      <c r="AM16">
        <v>0</v>
      </c>
      <c r="AN16">
        <v>0.73834</v>
      </c>
      <c r="AO16">
        <v>13.818</v>
      </c>
      <c r="AP16">
        <v>11.529</v>
      </c>
      <c r="AQ16">
        <v>0</v>
      </c>
      <c r="AR16">
        <v>2.2080000000000002</v>
      </c>
      <c r="AS16">
        <v>5.3807999999999998</v>
      </c>
      <c r="AT16">
        <v>13.461223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65.622966999999989</v>
      </c>
      <c r="BA16">
        <f t="shared" si="1"/>
        <v>1498.911126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0.66439999999999999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2.16</v>
      </c>
      <c r="BQ16">
        <v>0</v>
      </c>
      <c r="BR16">
        <v>0</v>
      </c>
      <c r="BS16">
        <v>1.64</v>
      </c>
      <c r="BT16">
        <v>0</v>
      </c>
      <c r="BU16">
        <v>2.62351</v>
      </c>
      <c r="BV16">
        <v>1.3481259999999999</v>
      </c>
      <c r="BW16">
        <v>0</v>
      </c>
      <c r="BX16">
        <v>4.2765000000000004</v>
      </c>
      <c r="BY16">
        <v>0</v>
      </c>
      <c r="BZ16">
        <v>2.6784379999999999</v>
      </c>
      <c r="CA16">
        <v>3.5355379999999998</v>
      </c>
      <c r="CB16">
        <v>1.24</v>
      </c>
      <c r="CC16">
        <v>0.77</v>
      </c>
      <c r="CD16">
        <v>1.34</v>
      </c>
      <c r="CE16">
        <v>0.79</v>
      </c>
      <c r="CF16">
        <v>0.08</v>
      </c>
      <c r="CG16">
        <v>3.65</v>
      </c>
      <c r="CH16">
        <v>0</v>
      </c>
      <c r="CI16">
        <v>7.75</v>
      </c>
      <c r="CJ16">
        <v>1.86</v>
      </c>
      <c r="CK16">
        <v>1.73</v>
      </c>
      <c r="CL16">
        <v>5.1768000000000001</v>
      </c>
      <c r="CM16">
        <v>1.849688</v>
      </c>
      <c r="CN16">
        <v>0</v>
      </c>
      <c r="CO16">
        <v>2.91</v>
      </c>
      <c r="CP16">
        <v>0</v>
      </c>
      <c r="CQ16">
        <v>2.24878</v>
      </c>
      <c r="CR16">
        <v>3.4</v>
      </c>
      <c r="CS16">
        <v>2.0009000000000001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65.622966999999989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0</v>
      </c>
      <c r="M17">
        <v>94.39</v>
      </c>
      <c r="N17">
        <v>120.65625</v>
      </c>
      <c r="O17">
        <v>126.47812500000001</v>
      </c>
      <c r="P17">
        <v>139.31129999999999</v>
      </c>
      <c r="Q17">
        <v>0</v>
      </c>
      <c r="R17">
        <v>24.5078</v>
      </c>
      <c r="S17">
        <v>15.512</v>
      </c>
      <c r="T17">
        <v>0</v>
      </c>
      <c r="U17">
        <v>282.375</v>
      </c>
      <c r="V17">
        <v>11.1134</v>
      </c>
      <c r="W17">
        <v>46.169310000000003</v>
      </c>
      <c r="X17">
        <v>147.515625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18.643799999999999</v>
      </c>
      <c r="AE17">
        <v>15.756</v>
      </c>
      <c r="AF17">
        <v>6.5454999999999997</v>
      </c>
      <c r="AG17">
        <v>41.723999999999997</v>
      </c>
      <c r="AH17">
        <v>0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0.73834</v>
      </c>
      <c r="AO17">
        <v>13.818</v>
      </c>
      <c r="AP17">
        <v>11.529</v>
      </c>
      <c r="AQ17">
        <v>0</v>
      </c>
      <c r="AR17">
        <v>2.2080000000000002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65.622966999999989</v>
      </c>
      <c r="BA17">
        <f t="shared" si="1"/>
        <v>1500.4467029999998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0.66439999999999999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2.16</v>
      </c>
      <c r="BQ17">
        <v>0</v>
      </c>
      <c r="BR17">
        <v>0</v>
      </c>
      <c r="BS17">
        <v>1.64</v>
      </c>
      <c r="BT17">
        <v>0</v>
      </c>
      <c r="BU17">
        <v>2.62351</v>
      </c>
      <c r="BV17">
        <v>1.3481259999999999</v>
      </c>
      <c r="BW17">
        <v>0</v>
      </c>
      <c r="BX17">
        <v>4.2765000000000004</v>
      </c>
      <c r="BY17">
        <v>0</v>
      </c>
      <c r="BZ17">
        <v>2.6784379999999999</v>
      </c>
      <c r="CA17">
        <v>3.5355379999999998</v>
      </c>
      <c r="CB17">
        <v>1.24</v>
      </c>
      <c r="CC17">
        <v>0.77</v>
      </c>
      <c r="CD17">
        <v>1.34</v>
      </c>
      <c r="CE17">
        <v>0.79</v>
      </c>
      <c r="CF17">
        <v>0.08</v>
      </c>
      <c r="CG17">
        <v>3.65</v>
      </c>
      <c r="CH17">
        <v>0</v>
      </c>
      <c r="CI17">
        <v>7.75</v>
      </c>
      <c r="CJ17">
        <v>1.86</v>
      </c>
      <c r="CK17">
        <v>1.73</v>
      </c>
      <c r="CL17">
        <v>5.1768000000000001</v>
      </c>
      <c r="CM17">
        <v>1.849688</v>
      </c>
      <c r="CN17">
        <v>0</v>
      </c>
      <c r="CO17">
        <v>2.91</v>
      </c>
      <c r="CP17">
        <v>0</v>
      </c>
      <c r="CQ17">
        <v>2.24878</v>
      </c>
      <c r="CR17">
        <v>3.4</v>
      </c>
      <c r="CS17">
        <v>2.0009000000000001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65.622966999999989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0</v>
      </c>
      <c r="M18">
        <v>94.39</v>
      </c>
      <c r="N18">
        <v>120.65625</v>
      </c>
      <c r="O18">
        <v>126.47812500000001</v>
      </c>
      <c r="P18">
        <v>139.31129999999999</v>
      </c>
      <c r="Q18">
        <v>0</v>
      </c>
      <c r="R18">
        <v>24.5078</v>
      </c>
      <c r="S18">
        <v>15.512</v>
      </c>
      <c r="T18">
        <v>0</v>
      </c>
      <c r="U18">
        <v>282.375</v>
      </c>
      <c r="V18">
        <v>11.1134</v>
      </c>
      <c r="W18">
        <v>46.169310000000003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18.643799999999999</v>
      </c>
      <c r="AE18">
        <v>15.756</v>
      </c>
      <c r="AF18">
        <v>6.5454999999999997</v>
      </c>
      <c r="AG18">
        <v>41.723999999999997</v>
      </c>
      <c r="AH18">
        <v>19.34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0.73834</v>
      </c>
      <c r="AO18">
        <v>13.818</v>
      </c>
      <c r="AP18">
        <v>11.529</v>
      </c>
      <c r="AQ18">
        <v>0</v>
      </c>
      <c r="AR18">
        <v>2.2080000000000002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65.72746699999999</v>
      </c>
      <c r="BA18">
        <f t="shared" si="1"/>
        <v>1519.8912029999997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0.66439999999999999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2.16</v>
      </c>
      <c r="BQ18">
        <v>0</v>
      </c>
      <c r="BR18">
        <v>0</v>
      </c>
      <c r="BS18">
        <v>1.64</v>
      </c>
      <c r="BT18">
        <v>0</v>
      </c>
      <c r="BU18">
        <v>2.62351</v>
      </c>
      <c r="BV18">
        <v>1.3481259999999999</v>
      </c>
      <c r="BW18">
        <v>0</v>
      </c>
      <c r="BX18">
        <v>4.2765000000000004</v>
      </c>
      <c r="BY18">
        <v>0</v>
      </c>
      <c r="BZ18">
        <v>2.6784379999999999</v>
      </c>
      <c r="CA18">
        <v>3.5355379999999998</v>
      </c>
      <c r="CB18">
        <v>1.24</v>
      </c>
      <c r="CC18">
        <v>0.77</v>
      </c>
      <c r="CD18">
        <v>1.34</v>
      </c>
      <c r="CE18">
        <v>0.79</v>
      </c>
      <c r="CF18">
        <v>0.08</v>
      </c>
      <c r="CG18">
        <v>3.65</v>
      </c>
      <c r="CH18">
        <v>0.1045</v>
      </c>
      <c r="CI18">
        <v>7.75</v>
      </c>
      <c r="CJ18">
        <v>1.86</v>
      </c>
      <c r="CK18">
        <v>1.73</v>
      </c>
      <c r="CL18">
        <v>5.1768000000000001</v>
      </c>
      <c r="CM18">
        <v>1.849688</v>
      </c>
      <c r="CN18">
        <v>0</v>
      </c>
      <c r="CO18">
        <v>2.91</v>
      </c>
      <c r="CP18">
        <v>0</v>
      </c>
      <c r="CQ18">
        <v>2.24878</v>
      </c>
      <c r="CR18">
        <v>3.4</v>
      </c>
      <c r="CS18">
        <v>2.0009000000000001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65.72746699999999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0</v>
      </c>
      <c r="M19">
        <v>94.39</v>
      </c>
      <c r="N19">
        <v>120.65625</v>
      </c>
      <c r="O19">
        <v>126.47812500000001</v>
      </c>
      <c r="P19">
        <v>139.31129999999999</v>
      </c>
      <c r="Q19">
        <v>0</v>
      </c>
      <c r="R19">
        <v>24.5078</v>
      </c>
      <c r="S19">
        <v>15.512</v>
      </c>
      <c r="T19">
        <v>0</v>
      </c>
      <c r="U19">
        <v>304.875</v>
      </c>
      <c r="V19">
        <v>11.1134</v>
      </c>
      <c r="W19">
        <v>46.169310000000003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18.643799999999999</v>
      </c>
      <c r="AE19">
        <v>15.756</v>
      </c>
      <c r="AF19">
        <v>6.5454999999999997</v>
      </c>
      <c r="AG19">
        <v>41.723999999999997</v>
      </c>
      <c r="AH19">
        <v>38.68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0.73834</v>
      </c>
      <c r="AO19">
        <v>13.818</v>
      </c>
      <c r="AP19">
        <v>11.529</v>
      </c>
      <c r="AQ19">
        <v>0</v>
      </c>
      <c r="AR19">
        <v>2.2080000000000002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66.109166999999985</v>
      </c>
      <c r="BA19">
        <f t="shared" si="1"/>
        <v>1555.5591029999998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0.66439999999999999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2.16</v>
      </c>
      <c r="BQ19">
        <v>0</v>
      </c>
      <c r="BR19">
        <v>0</v>
      </c>
      <c r="BS19">
        <v>1.64</v>
      </c>
      <c r="BT19">
        <v>0.2772</v>
      </c>
      <c r="BU19">
        <v>2.62351</v>
      </c>
      <c r="BV19">
        <v>1.3481259999999999</v>
      </c>
      <c r="BW19">
        <v>0</v>
      </c>
      <c r="BX19">
        <v>4.2765000000000004</v>
      </c>
      <c r="BY19">
        <v>0</v>
      </c>
      <c r="BZ19">
        <v>2.6784379999999999</v>
      </c>
      <c r="CA19">
        <v>3.5355379999999998</v>
      </c>
      <c r="CB19">
        <v>1.24</v>
      </c>
      <c r="CC19">
        <v>0.77</v>
      </c>
      <c r="CD19">
        <v>1.34</v>
      </c>
      <c r="CE19">
        <v>0.79</v>
      </c>
      <c r="CF19">
        <v>0.08</v>
      </c>
      <c r="CG19">
        <v>3.65</v>
      </c>
      <c r="CH19">
        <v>0.20899999999999999</v>
      </c>
      <c r="CI19">
        <v>7.75</v>
      </c>
      <c r="CJ19">
        <v>1.86</v>
      </c>
      <c r="CK19">
        <v>1.73</v>
      </c>
      <c r="CL19">
        <v>5.1768000000000001</v>
      </c>
      <c r="CM19">
        <v>1.849688</v>
      </c>
      <c r="CN19">
        <v>0</v>
      </c>
      <c r="CO19">
        <v>2.91</v>
      </c>
      <c r="CP19">
        <v>0</v>
      </c>
      <c r="CQ19">
        <v>2.24878</v>
      </c>
      <c r="CR19">
        <v>3.4</v>
      </c>
      <c r="CS19">
        <v>2.0009000000000001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66.109166999999985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0</v>
      </c>
      <c r="M20">
        <v>94.39</v>
      </c>
      <c r="N20">
        <v>120.65625</v>
      </c>
      <c r="O20">
        <v>126.47812500000001</v>
      </c>
      <c r="P20">
        <v>139.31129999999999</v>
      </c>
      <c r="Q20">
        <v>0</v>
      </c>
      <c r="R20">
        <v>24.5078</v>
      </c>
      <c r="S20">
        <v>15.512</v>
      </c>
      <c r="T20">
        <v>0</v>
      </c>
      <c r="U20">
        <v>316.125</v>
      </c>
      <c r="V20">
        <v>11.1134</v>
      </c>
      <c r="W20">
        <v>46.169310000000003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18.643799999999999</v>
      </c>
      <c r="AE20">
        <v>15.756</v>
      </c>
      <c r="AF20">
        <v>6.5454999999999997</v>
      </c>
      <c r="AG20">
        <v>41.723999999999997</v>
      </c>
      <c r="AH20">
        <v>38.68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0.73834</v>
      </c>
      <c r="AO20">
        <v>13.818</v>
      </c>
      <c r="AP20">
        <v>11.529</v>
      </c>
      <c r="AQ20">
        <v>0</v>
      </c>
      <c r="AR20">
        <v>2.2080000000000002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66.386366999999993</v>
      </c>
      <c r="BA20">
        <f t="shared" si="1"/>
        <v>1567.0863029999998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0.66439999999999999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2.16</v>
      </c>
      <c r="BQ20">
        <v>0</v>
      </c>
      <c r="BR20">
        <v>0</v>
      </c>
      <c r="BS20">
        <v>1.64</v>
      </c>
      <c r="BT20">
        <v>0.5544</v>
      </c>
      <c r="BU20">
        <v>2.62351</v>
      </c>
      <c r="BV20">
        <v>1.3481259999999999</v>
      </c>
      <c r="BW20">
        <v>0</v>
      </c>
      <c r="BX20">
        <v>4.2765000000000004</v>
      </c>
      <c r="BY20">
        <v>0</v>
      </c>
      <c r="BZ20">
        <v>2.6784379999999999</v>
      </c>
      <c r="CA20">
        <v>3.5355379999999998</v>
      </c>
      <c r="CB20">
        <v>1.24</v>
      </c>
      <c r="CC20">
        <v>0.77</v>
      </c>
      <c r="CD20">
        <v>1.34</v>
      </c>
      <c r="CE20">
        <v>0.79</v>
      </c>
      <c r="CF20">
        <v>0.08</v>
      </c>
      <c r="CG20">
        <v>3.65</v>
      </c>
      <c r="CH20">
        <v>0.20899999999999999</v>
      </c>
      <c r="CI20">
        <v>7.75</v>
      </c>
      <c r="CJ20">
        <v>1.86</v>
      </c>
      <c r="CK20">
        <v>1.73</v>
      </c>
      <c r="CL20">
        <v>5.1768000000000001</v>
      </c>
      <c r="CM20">
        <v>1.849688</v>
      </c>
      <c r="CN20">
        <v>0</v>
      </c>
      <c r="CO20">
        <v>2.91</v>
      </c>
      <c r="CP20">
        <v>0</v>
      </c>
      <c r="CQ20">
        <v>2.24878</v>
      </c>
      <c r="CR20">
        <v>3.4</v>
      </c>
      <c r="CS20">
        <v>2.0009000000000001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66.386366999999993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0</v>
      </c>
      <c r="M21">
        <v>94.39</v>
      </c>
      <c r="N21">
        <v>120.65625</v>
      </c>
      <c r="O21">
        <v>126.47812500000001</v>
      </c>
      <c r="P21">
        <v>139.31129999999999</v>
      </c>
      <c r="Q21">
        <v>0</v>
      </c>
      <c r="R21">
        <v>24.5078</v>
      </c>
      <c r="S21">
        <v>15.512</v>
      </c>
      <c r="T21">
        <v>0</v>
      </c>
      <c r="U21">
        <v>321.75</v>
      </c>
      <c r="V21">
        <v>11.1134</v>
      </c>
      <c r="W21">
        <v>46.169310000000003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18.643799999999999</v>
      </c>
      <c r="AE21">
        <v>15.756</v>
      </c>
      <c r="AF21">
        <v>6.5454999999999997</v>
      </c>
      <c r="AG21">
        <v>41.723999999999997</v>
      </c>
      <c r="AH21">
        <v>38.68</v>
      </c>
      <c r="AI21">
        <v>0</v>
      </c>
      <c r="AJ21">
        <v>0</v>
      </c>
      <c r="AK21">
        <v>52.609499999999997</v>
      </c>
      <c r="AL21">
        <v>34.86</v>
      </c>
      <c r="AM21">
        <v>0</v>
      </c>
      <c r="AN21">
        <v>0.73834</v>
      </c>
      <c r="AO21">
        <v>13.377000000000001</v>
      </c>
      <c r="AP21">
        <v>11.529</v>
      </c>
      <c r="AQ21">
        <v>0</v>
      </c>
      <c r="AR21">
        <v>5.52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66.386366999999993</v>
      </c>
      <c r="BA21">
        <f t="shared" si="1"/>
        <v>1598.8223029999997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0.66439999999999999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2.16</v>
      </c>
      <c r="BQ21">
        <v>0</v>
      </c>
      <c r="BR21">
        <v>0</v>
      </c>
      <c r="BS21">
        <v>1.64</v>
      </c>
      <c r="BT21">
        <v>0.5544</v>
      </c>
      <c r="BU21">
        <v>2.62351</v>
      </c>
      <c r="BV21">
        <v>1.3481259999999999</v>
      </c>
      <c r="BW21">
        <v>0</v>
      </c>
      <c r="BX21">
        <v>4.2765000000000004</v>
      </c>
      <c r="BY21">
        <v>0</v>
      </c>
      <c r="BZ21">
        <v>2.6784379999999999</v>
      </c>
      <c r="CA21">
        <v>3.5355379999999998</v>
      </c>
      <c r="CB21">
        <v>1.24</v>
      </c>
      <c r="CC21">
        <v>0.77</v>
      </c>
      <c r="CD21">
        <v>1.34</v>
      </c>
      <c r="CE21">
        <v>0.79</v>
      </c>
      <c r="CF21">
        <v>0.08</v>
      </c>
      <c r="CG21">
        <v>3.65</v>
      </c>
      <c r="CH21">
        <v>0.20899999999999999</v>
      </c>
      <c r="CI21">
        <v>7.75</v>
      </c>
      <c r="CJ21">
        <v>1.86</v>
      </c>
      <c r="CK21">
        <v>1.73</v>
      </c>
      <c r="CL21">
        <v>5.1768000000000001</v>
      </c>
      <c r="CM21">
        <v>1.849688</v>
      </c>
      <c r="CN21">
        <v>0</v>
      </c>
      <c r="CO21">
        <v>2.91</v>
      </c>
      <c r="CP21">
        <v>0</v>
      </c>
      <c r="CQ21">
        <v>2.24878</v>
      </c>
      <c r="CR21">
        <v>3.4</v>
      </c>
      <c r="CS21">
        <v>2.0009000000000001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66.386366999999993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0</v>
      </c>
      <c r="M22">
        <v>94.39</v>
      </c>
      <c r="N22">
        <v>120.65625</v>
      </c>
      <c r="O22">
        <v>126.47812500000001</v>
      </c>
      <c r="P22">
        <v>139.31129999999999</v>
      </c>
      <c r="Q22">
        <v>0</v>
      </c>
      <c r="R22">
        <v>24.5078</v>
      </c>
      <c r="S22">
        <v>15.512</v>
      </c>
      <c r="T22">
        <v>0</v>
      </c>
      <c r="U22">
        <v>327.375</v>
      </c>
      <c r="V22">
        <v>11.1134</v>
      </c>
      <c r="W22">
        <v>46.169310000000003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18.643799999999999</v>
      </c>
      <c r="AE22">
        <v>15.756</v>
      </c>
      <c r="AF22">
        <v>6.5454999999999997</v>
      </c>
      <c r="AG22">
        <v>41.723999999999997</v>
      </c>
      <c r="AH22">
        <v>38.68</v>
      </c>
      <c r="AI22">
        <v>0</v>
      </c>
      <c r="AJ22">
        <v>0</v>
      </c>
      <c r="AK22">
        <v>52.609499999999997</v>
      </c>
      <c r="AL22">
        <v>69.72</v>
      </c>
      <c r="AM22">
        <v>0</v>
      </c>
      <c r="AN22">
        <v>0.73834</v>
      </c>
      <c r="AO22">
        <v>13.377000000000001</v>
      </c>
      <c r="AP22">
        <v>11.529</v>
      </c>
      <c r="AQ22">
        <v>0</v>
      </c>
      <c r="AR22">
        <v>5.52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66.480166999999994</v>
      </c>
      <c r="BA22">
        <f t="shared" si="1"/>
        <v>1639.4011029999997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0.66439999999999999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2.16</v>
      </c>
      <c r="BQ22">
        <v>0</v>
      </c>
      <c r="BR22">
        <v>0</v>
      </c>
      <c r="BS22">
        <v>1.64</v>
      </c>
      <c r="BT22">
        <v>0.6482</v>
      </c>
      <c r="BU22">
        <v>2.62351</v>
      </c>
      <c r="BV22">
        <v>1.3481259999999999</v>
      </c>
      <c r="BW22">
        <v>0</v>
      </c>
      <c r="BX22">
        <v>4.2765000000000004</v>
      </c>
      <c r="BY22">
        <v>0</v>
      </c>
      <c r="BZ22">
        <v>2.6784379999999999</v>
      </c>
      <c r="CA22">
        <v>3.5355379999999998</v>
      </c>
      <c r="CB22">
        <v>1.24</v>
      </c>
      <c r="CC22">
        <v>0.77</v>
      </c>
      <c r="CD22">
        <v>1.34</v>
      </c>
      <c r="CE22">
        <v>0.79</v>
      </c>
      <c r="CF22">
        <v>0.08</v>
      </c>
      <c r="CG22">
        <v>3.65</v>
      </c>
      <c r="CH22">
        <v>0.20899999999999999</v>
      </c>
      <c r="CI22">
        <v>7.75</v>
      </c>
      <c r="CJ22">
        <v>1.86</v>
      </c>
      <c r="CK22">
        <v>1.73</v>
      </c>
      <c r="CL22">
        <v>5.1768000000000001</v>
      </c>
      <c r="CM22">
        <v>1.849688</v>
      </c>
      <c r="CN22">
        <v>0</v>
      </c>
      <c r="CO22">
        <v>2.91</v>
      </c>
      <c r="CP22">
        <v>0</v>
      </c>
      <c r="CQ22">
        <v>2.24878</v>
      </c>
      <c r="CR22">
        <v>3.4</v>
      </c>
      <c r="CS22">
        <v>2.0009000000000001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66.480166999999994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0</v>
      </c>
      <c r="M23">
        <v>94.39</v>
      </c>
      <c r="N23">
        <v>120.65625</v>
      </c>
      <c r="O23">
        <v>126.47812500000001</v>
      </c>
      <c r="P23">
        <v>139.31129999999999</v>
      </c>
      <c r="Q23">
        <v>0</v>
      </c>
      <c r="R23">
        <v>24.3978</v>
      </c>
      <c r="S23">
        <v>15.442</v>
      </c>
      <c r="T23">
        <v>0</v>
      </c>
      <c r="U23">
        <v>333</v>
      </c>
      <c r="V23">
        <v>11.1134</v>
      </c>
      <c r="W23">
        <v>46.169310000000003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18.643799999999999</v>
      </c>
      <c r="AE23">
        <v>15.756</v>
      </c>
      <c r="AF23">
        <v>6.5454999999999997</v>
      </c>
      <c r="AG23">
        <v>41.723999999999997</v>
      </c>
      <c r="AH23">
        <v>59.470500000000001</v>
      </c>
      <c r="AI23">
        <v>0</v>
      </c>
      <c r="AJ23">
        <v>0</v>
      </c>
      <c r="AK23">
        <v>52.609499999999997</v>
      </c>
      <c r="AL23">
        <v>69.72</v>
      </c>
      <c r="AM23">
        <v>0</v>
      </c>
      <c r="AN23">
        <v>0.73834</v>
      </c>
      <c r="AO23">
        <v>13.377000000000001</v>
      </c>
      <c r="AP23">
        <v>11.529</v>
      </c>
      <c r="AQ23">
        <v>0</v>
      </c>
      <c r="AR23">
        <v>5.52</v>
      </c>
      <c r="AS23">
        <v>5.3807999999999998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66.775666999999984</v>
      </c>
      <c r="BA23">
        <f t="shared" si="1"/>
        <v>1662.1829029999994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0.66439999999999999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2.16</v>
      </c>
      <c r="BQ23">
        <v>0</v>
      </c>
      <c r="BR23">
        <v>0</v>
      </c>
      <c r="BS23">
        <v>1.64</v>
      </c>
      <c r="BT23">
        <v>0.83160000000000001</v>
      </c>
      <c r="BU23">
        <v>2.62351</v>
      </c>
      <c r="BV23">
        <v>1.3481259999999999</v>
      </c>
      <c r="BW23">
        <v>0</v>
      </c>
      <c r="BX23">
        <v>4.2765000000000004</v>
      </c>
      <c r="BY23">
        <v>0</v>
      </c>
      <c r="BZ23">
        <v>2.6784379999999999</v>
      </c>
      <c r="CA23">
        <v>3.5355379999999998</v>
      </c>
      <c r="CB23">
        <v>1.24</v>
      </c>
      <c r="CC23">
        <v>0.77</v>
      </c>
      <c r="CD23">
        <v>1.34</v>
      </c>
      <c r="CE23">
        <v>0.79</v>
      </c>
      <c r="CF23">
        <v>0.08</v>
      </c>
      <c r="CG23">
        <v>3.65</v>
      </c>
      <c r="CH23">
        <v>0.3211</v>
      </c>
      <c r="CI23">
        <v>7.75</v>
      </c>
      <c r="CJ23">
        <v>1.86</v>
      </c>
      <c r="CK23">
        <v>1.73</v>
      </c>
      <c r="CL23">
        <v>5.1768000000000001</v>
      </c>
      <c r="CM23">
        <v>1.849688</v>
      </c>
      <c r="CN23">
        <v>0</v>
      </c>
      <c r="CO23">
        <v>2.91</v>
      </c>
      <c r="CP23">
        <v>0</v>
      </c>
      <c r="CQ23">
        <v>2.24878</v>
      </c>
      <c r="CR23">
        <v>3.4</v>
      </c>
      <c r="CS23">
        <v>2.0009000000000001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66.775666999999984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0</v>
      </c>
      <c r="M24">
        <v>94.39</v>
      </c>
      <c r="N24">
        <v>120.65625</v>
      </c>
      <c r="O24">
        <v>126.47812500000001</v>
      </c>
      <c r="P24">
        <v>139.31129999999999</v>
      </c>
      <c r="Q24">
        <v>0</v>
      </c>
      <c r="R24">
        <v>24.3978</v>
      </c>
      <c r="S24">
        <v>15.442</v>
      </c>
      <c r="T24">
        <v>0</v>
      </c>
      <c r="U24">
        <v>338.625</v>
      </c>
      <c r="V24">
        <v>11.1134</v>
      </c>
      <c r="W24">
        <v>46.169310000000003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9.9058399999999995</v>
      </c>
      <c r="AD24">
        <v>18.643799999999999</v>
      </c>
      <c r="AE24">
        <v>15.756</v>
      </c>
      <c r="AF24">
        <v>6.5454999999999997</v>
      </c>
      <c r="AG24">
        <v>41.723999999999997</v>
      </c>
      <c r="AH24">
        <v>71.654700000000005</v>
      </c>
      <c r="AI24">
        <v>0</v>
      </c>
      <c r="AJ24">
        <v>0</v>
      </c>
      <c r="AK24">
        <v>52.609499999999997</v>
      </c>
      <c r="AL24">
        <v>69.72</v>
      </c>
      <c r="AM24">
        <v>0</v>
      </c>
      <c r="AN24">
        <v>0.73834</v>
      </c>
      <c r="AO24">
        <v>13.377000000000001</v>
      </c>
      <c r="AP24">
        <v>11.529</v>
      </c>
      <c r="AQ24">
        <v>16.055</v>
      </c>
      <c r="AR24">
        <v>5.52</v>
      </c>
      <c r="AS24">
        <v>5.3807999999999998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67.119366999999983</v>
      </c>
      <c r="BA24">
        <f t="shared" si="1"/>
        <v>1706.2966429999997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0.66439999999999999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2.16</v>
      </c>
      <c r="BQ24">
        <v>0</v>
      </c>
      <c r="BR24">
        <v>0</v>
      </c>
      <c r="BS24">
        <v>1.64</v>
      </c>
      <c r="BT24">
        <v>1.1088</v>
      </c>
      <c r="BU24">
        <v>2.62351</v>
      </c>
      <c r="BV24">
        <v>1.3481259999999999</v>
      </c>
      <c r="BW24">
        <v>0</v>
      </c>
      <c r="BX24">
        <v>4.2765000000000004</v>
      </c>
      <c r="BY24">
        <v>0</v>
      </c>
      <c r="BZ24">
        <v>2.6784379999999999</v>
      </c>
      <c r="CA24">
        <v>3.5355379999999998</v>
      </c>
      <c r="CB24">
        <v>1.24</v>
      </c>
      <c r="CC24">
        <v>0.77</v>
      </c>
      <c r="CD24">
        <v>1.34</v>
      </c>
      <c r="CE24">
        <v>0.79</v>
      </c>
      <c r="CF24">
        <v>0.08</v>
      </c>
      <c r="CG24">
        <v>3.65</v>
      </c>
      <c r="CH24">
        <v>0.3876</v>
      </c>
      <c r="CI24">
        <v>7.75</v>
      </c>
      <c r="CJ24">
        <v>1.86</v>
      </c>
      <c r="CK24">
        <v>1.73</v>
      </c>
      <c r="CL24">
        <v>5.1768000000000001</v>
      </c>
      <c r="CM24">
        <v>1.849688</v>
      </c>
      <c r="CN24">
        <v>0</v>
      </c>
      <c r="CO24">
        <v>2.91</v>
      </c>
      <c r="CP24">
        <v>0</v>
      </c>
      <c r="CQ24">
        <v>2.24878</v>
      </c>
      <c r="CR24">
        <v>3.4</v>
      </c>
      <c r="CS24">
        <v>2.0009000000000001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67.119366999999983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0</v>
      </c>
      <c r="M25">
        <v>94.39</v>
      </c>
      <c r="N25">
        <v>120.65625</v>
      </c>
      <c r="O25">
        <v>126.47812500000001</v>
      </c>
      <c r="P25">
        <v>139.31129999999999</v>
      </c>
      <c r="Q25">
        <v>0</v>
      </c>
      <c r="R25">
        <v>24.3978</v>
      </c>
      <c r="S25">
        <v>15.442</v>
      </c>
      <c r="T25">
        <v>0</v>
      </c>
      <c r="U25">
        <v>345.375</v>
      </c>
      <c r="V25">
        <v>11.1134</v>
      </c>
      <c r="W25">
        <v>46.169310000000003</v>
      </c>
      <c r="X25">
        <v>147.515625</v>
      </c>
      <c r="Y25">
        <v>0</v>
      </c>
      <c r="Z25">
        <v>6.5537999999999998</v>
      </c>
      <c r="AA25">
        <v>0</v>
      </c>
      <c r="AB25">
        <v>13.426</v>
      </c>
      <c r="AC25">
        <v>19.811679999999999</v>
      </c>
      <c r="AD25">
        <v>27.965699999999998</v>
      </c>
      <c r="AE25">
        <v>15.756</v>
      </c>
      <c r="AF25">
        <v>6.5454999999999997</v>
      </c>
      <c r="AG25">
        <v>41.723999999999997</v>
      </c>
      <c r="AH25">
        <v>71.654700000000005</v>
      </c>
      <c r="AI25">
        <v>3.2574999999999998</v>
      </c>
      <c r="AJ25">
        <v>0</v>
      </c>
      <c r="AK25">
        <v>52.609499999999997</v>
      </c>
      <c r="AL25">
        <v>69.72</v>
      </c>
      <c r="AM25">
        <v>5.40144</v>
      </c>
      <c r="AN25">
        <v>0.73834</v>
      </c>
      <c r="AO25">
        <v>13.377000000000001</v>
      </c>
      <c r="AP25">
        <v>11.529</v>
      </c>
      <c r="AQ25">
        <v>16.055</v>
      </c>
      <c r="AR25">
        <v>52.991999999999997</v>
      </c>
      <c r="AS25">
        <v>5.3807999999999998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67.119366999999983</v>
      </c>
      <c r="BA25">
        <f t="shared" si="1"/>
        <v>1801.8313229999997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0.66439999999999999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2.16</v>
      </c>
      <c r="BQ25">
        <v>0</v>
      </c>
      <c r="BR25">
        <v>0</v>
      </c>
      <c r="BS25">
        <v>1.64</v>
      </c>
      <c r="BT25">
        <v>1.1088</v>
      </c>
      <c r="BU25">
        <v>2.62351</v>
      </c>
      <c r="BV25">
        <v>1.3481259999999999</v>
      </c>
      <c r="BW25">
        <v>0</v>
      </c>
      <c r="BX25">
        <v>4.2765000000000004</v>
      </c>
      <c r="BY25">
        <v>0</v>
      </c>
      <c r="BZ25">
        <v>2.6784379999999999</v>
      </c>
      <c r="CA25">
        <v>3.5355379999999998</v>
      </c>
      <c r="CB25">
        <v>1.24</v>
      </c>
      <c r="CC25">
        <v>0.77</v>
      </c>
      <c r="CD25">
        <v>1.34</v>
      </c>
      <c r="CE25">
        <v>0.79</v>
      </c>
      <c r="CF25">
        <v>0.08</v>
      </c>
      <c r="CG25">
        <v>3.65</v>
      </c>
      <c r="CH25">
        <v>0.3876</v>
      </c>
      <c r="CI25">
        <v>7.75</v>
      </c>
      <c r="CJ25">
        <v>1.86</v>
      </c>
      <c r="CK25">
        <v>1.73</v>
      </c>
      <c r="CL25">
        <v>5.1768000000000001</v>
      </c>
      <c r="CM25">
        <v>1.849688</v>
      </c>
      <c r="CN25">
        <v>0</v>
      </c>
      <c r="CO25">
        <v>2.91</v>
      </c>
      <c r="CP25">
        <v>0</v>
      </c>
      <c r="CQ25">
        <v>2.24878</v>
      </c>
      <c r="CR25">
        <v>3.4</v>
      </c>
      <c r="CS25">
        <v>2.0009000000000001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67.119366999999983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0</v>
      </c>
      <c r="M26">
        <v>94.39</v>
      </c>
      <c r="N26">
        <v>120.65625</v>
      </c>
      <c r="O26">
        <v>126.47812500000001</v>
      </c>
      <c r="P26">
        <v>139.31129999999999</v>
      </c>
      <c r="Q26">
        <v>0</v>
      </c>
      <c r="R26">
        <v>24.3978</v>
      </c>
      <c r="S26">
        <v>15.442</v>
      </c>
      <c r="T26">
        <v>0</v>
      </c>
      <c r="U26">
        <v>345.375</v>
      </c>
      <c r="V26">
        <v>11.1134</v>
      </c>
      <c r="W26">
        <v>46.169310000000003</v>
      </c>
      <c r="X26">
        <v>147.515625</v>
      </c>
      <c r="Y26">
        <v>0</v>
      </c>
      <c r="Z26">
        <v>6.5537999999999998</v>
      </c>
      <c r="AA26">
        <v>0</v>
      </c>
      <c r="AB26">
        <v>26.989000000000001</v>
      </c>
      <c r="AC26">
        <v>19.811679999999999</v>
      </c>
      <c r="AD26">
        <v>37.374063999999997</v>
      </c>
      <c r="AE26">
        <v>15.756</v>
      </c>
      <c r="AF26">
        <v>6.5454999999999997</v>
      </c>
      <c r="AG26">
        <v>41.723999999999997</v>
      </c>
      <c r="AH26">
        <v>71.654700000000005</v>
      </c>
      <c r="AI26">
        <v>7.8179999999999996</v>
      </c>
      <c r="AJ26">
        <v>0</v>
      </c>
      <c r="AK26">
        <v>52.609499999999997</v>
      </c>
      <c r="AL26">
        <v>69.72</v>
      </c>
      <c r="AM26">
        <v>5.40144</v>
      </c>
      <c r="AN26">
        <v>0.73834</v>
      </c>
      <c r="AO26">
        <v>13.377000000000001</v>
      </c>
      <c r="AP26">
        <v>11.529</v>
      </c>
      <c r="AQ26">
        <v>32.11</v>
      </c>
      <c r="AR26">
        <v>52.991999999999997</v>
      </c>
      <c r="AS26">
        <v>5.3807999999999998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67.099366999999987</v>
      </c>
      <c r="BA26">
        <f t="shared" si="1"/>
        <v>1845.3981869999998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0.66439999999999999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2.16</v>
      </c>
      <c r="BQ26">
        <v>0</v>
      </c>
      <c r="BR26">
        <v>0</v>
      </c>
      <c r="BS26">
        <v>1.64</v>
      </c>
      <c r="BT26">
        <v>1.1088</v>
      </c>
      <c r="BU26">
        <v>2.62351</v>
      </c>
      <c r="BV26">
        <v>1.3481259999999999</v>
      </c>
      <c r="BW26">
        <v>0</v>
      </c>
      <c r="BX26">
        <v>4.2765000000000004</v>
      </c>
      <c r="BY26">
        <v>0</v>
      </c>
      <c r="BZ26">
        <v>2.6784379999999999</v>
      </c>
      <c r="CA26">
        <v>3.5355379999999998</v>
      </c>
      <c r="CB26">
        <v>1.24</v>
      </c>
      <c r="CC26">
        <v>0.71</v>
      </c>
      <c r="CD26">
        <v>1.38</v>
      </c>
      <c r="CE26">
        <v>0.79</v>
      </c>
      <c r="CF26">
        <v>0.08</v>
      </c>
      <c r="CG26">
        <v>3.65</v>
      </c>
      <c r="CH26">
        <v>0.3876</v>
      </c>
      <c r="CI26">
        <v>7.75</v>
      </c>
      <c r="CJ26">
        <v>1.86</v>
      </c>
      <c r="CK26">
        <v>1.73</v>
      </c>
      <c r="CL26">
        <v>5.1768000000000001</v>
      </c>
      <c r="CM26">
        <v>1.849688</v>
      </c>
      <c r="CN26">
        <v>0</v>
      </c>
      <c r="CO26">
        <v>2.91</v>
      </c>
      <c r="CP26">
        <v>0</v>
      </c>
      <c r="CQ26">
        <v>2.24878</v>
      </c>
      <c r="CR26">
        <v>3.4</v>
      </c>
      <c r="CS26">
        <v>2.0009000000000001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67.099366999999987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0</v>
      </c>
      <c r="M27">
        <v>94.39</v>
      </c>
      <c r="N27">
        <v>120.65625</v>
      </c>
      <c r="O27">
        <v>126.47812500000001</v>
      </c>
      <c r="P27">
        <v>139.31129999999999</v>
      </c>
      <c r="Q27">
        <v>0</v>
      </c>
      <c r="R27">
        <v>26.617799999999999</v>
      </c>
      <c r="S27">
        <v>16.582000000000001</v>
      </c>
      <c r="T27">
        <v>0</v>
      </c>
      <c r="U27">
        <v>345.375</v>
      </c>
      <c r="V27">
        <v>16.022378</v>
      </c>
      <c r="W27">
        <v>46.169310000000003</v>
      </c>
      <c r="X27">
        <v>147.515625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37.374063999999997</v>
      </c>
      <c r="AE27">
        <v>31.512</v>
      </c>
      <c r="AF27">
        <v>6.5454999999999997</v>
      </c>
      <c r="AG27">
        <v>41.723999999999997</v>
      </c>
      <c r="AH27">
        <v>71.654700000000005</v>
      </c>
      <c r="AI27">
        <v>33.878</v>
      </c>
      <c r="AJ27">
        <v>0</v>
      </c>
      <c r="AK27">
        <v>52.609499999999997</v>
      </c>
      <c r="AL27">
        <v>69.72</v>
      </c>
      <c r="AM27">
        <v>5.40144</v>
      </c>
      <c r="AN27">
        <v>0.73834</v>
      </c>
      <c r="AO27">
        <v>13.377000000000001</v>
      </c>
      <c r="AP27">
        <v>11.529</v>
      </c>
      <c r="AQ27">
        <v>48.164999999999999</v>
      </c>
      <c r="AR27">
        <v>8.8320000000000007</v>
      </c>
      <c r="AS27">
        <v>5.3807999999999998</v>
      </c>
      <c r="AT27">
        <v>11.81616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67.099366999999987</v>
      </c>
      <c r="BA27">
        <f t="shared" si="1"/>
        <v>1867.946725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0.66439999999999999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2.16</v>
      </c>
      <c r="BQ27">
        <v>0</v>
      </c>
      <c r="BR27">
        <v>0</v>
      </c>
      <c r="BS27">
        <v>1.64</v>
      </c>
      <c r="BT27">
        <v>1.1088</v>
      </c>
      <c r="BU27">
        <v>2.62351</v>
      </c>
      <c r="BV27">
        <v>1.3481259999999999</v>
      </c>
      <c r="BW27">
        <v>0</v>
      </c>
      <c r="BX27">
        <v>4.2765000000000004</v>
      </c>
      <c r="BY27">
        <v>0</v>
      </c>
      <c r="BZ27">
        <v>2.6784379999999999</v>
      </c>
      <c r="CA27">
        <v>3.5355379999999998</v>
      </c>
      <c r="CB27">
        <v>1.24</v>
      </c>
      <c r="CC27">
        <v>0.71</v>
      </c>
      <c r="CD27">
        <v>1.38</v>
      </c>
      <c r="CE27">
        <v>0.79</v>
      </c>
      <c r="CF27">
        <v>0.08</v>
      </c>
      <c r="CG27">
        <v>3.65</v>
      </c>
      <c r="CH27">
        <v>0.3876</v>
      </c>
      <c r="CI27">
        <v>7.75</v>
      </c>
      <c r="CJ27">
        <v>1.86</v>
      </c>
      <c r="CK27">
        <v>1.73</v>
      </c>
      <c r="CL27">
        <v>5.1768000000000001</v>
      </c>
      <c r="CM27">
        <v>1.849688</v>
      </c>
      <c r="CN27">
        <v>0</v>
      </c>
      <c r="CO27">
        <v>2.91</v>
      </c>
      <c r="CP27">
        <v>0</v>
      </c>
      <c r="CQ27">
        <v>2.24878</v>
      </c>
      <c r="CR27">
        <v>3.4</v>
      </c>
      <c r="CS27">
        <v>2.0009000000000001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67.099366999999987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0</v>
      </c>
      <c r="M28">
        <v>94.39</v>
      </c>
      <c r="N28">
        <v>120.65625</v>
      </c>
      <c r="O28">
        <v>126.47812500000001</v>
      </c>
      <c r="P28">
        <v>139.31129999999999</v>
      </c>
      <c r="Q28">
        <v>0</v>
      </c>
      <c r="R28">
        <v>26.617799999999999</v>
      </c>
      <c r="S28">
        <v>21.640969999999999</v>
      </c>
      <c r="T28">
        <v>0</v>
      </c>
      <c r="U28">
        <v>345.375</v>
      </c>
      <c r="V28">
        <v>20.378957</v>
      </c>
      <c r="W28">
        <v>46.169310000000003</v>
      </c>
      <c r="X28">
        <v>147.515625</v>
      </c>
      <c r="Y28">
        <v>0</v>
      </c>
      <c r="Z28">
        <v>6.5537999999999998</v>
      </c>
      <c r="AA28">
        <v>0</v>
      </c>
      <c r="AB28">
        <v>26.989000000000001</v>
      </c>
      <c r="AC28">
        <v>19.811679999999999</v>
      </c>
      <c r="AD28">
        <v>37.374063999999997</v>
      </c>
      <c r="AE28">
        <v>31.512</v>
      </c>
      <c r="AF28">
        <v>6.5454999999999997</v>
      </c>
      <c r="AG28">
        <v>41.723999999999997</v>
      </c>
      <c r="AH28">
        <v>71.654700000000005</v>
      </c>
      <c r="AI28">
        <v>33.878</v>
      </c>
      <c r="AJ28">
        <v>0</v>
      </c>
      <c r="AK28">
        <v>52.609499999999997</v>
      </c>
      <c r="AL28">
        <v>34.86</v>
      </c>
      <c r="AM28">
        <v>5.40144</v>
      </c>
      <c r="AN28">
        <v>0.73834</v>
      </c>
      <c r="AO28">
        <v>13.377000000000001</v>
      </c>
      <c r="AP28">
        <v>11.529</v>
      </c>
      <c r="AQ28">
        <v>48.164999999999999</v>
      </c>
      <c r="AR28">
        <v>8.8320000000000007</v>
      </c>
      <c r="AS28">
        <v>5.3807999999999998</v>
      </c>
      <c r="AT28">
        <v>12.0304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67.099366999999987</v>
      </c>
      <c r="BA28">
        <f t="shared" si="1"/>
        <v>1842.716514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0.66439999999999999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2.16</v>
      </c>
      <c r="BQ28">
        <v>0</v>
      </c>
      <c r="BR28">
        <v>0</v>
      </c>
      <c r="BS28">
        <v>1.64</v>
      </c>
      <c r="BT28">
        <v>1.1088</v>
      </c>
      <c r="BU28">
        <v>2.62351</v>
      </c>
      <c r="BV28">
        <v>1.3481259999999999</v>
      </c>
      <c r="BW28">
        <v>0</v>
      </c>
      <c r="BX28">
        <v>4.2765000000000004</v>
      </c>
      <c r="BY28">
        <v>0</v>
      </c>
      <c r="BZ28">
        <v>2.6784379999999999</v>
      </c>
      <c r="CA28">
        <v>3.5355379999999998</v>
      </c>
      <c r="CB28">
        <v>1.24</v>
      </c>
      <c r="CC28">
        <v>0.71</v>
      </c>
      <c r="CD28">
        <v>1.38</v>
      </c>
      <c r="CE28">
        <v>0.79</v>
      </c>
      <c r="CF28">
        <v>0.08</v>
      </c>
      <c r="CG28">
        <v>3.65</v>
      </c>
      <c r="CH28">
        <v>0.3876</v>
      </c>
      <c r="CI28">
        <v>7.75</v>
      </c>
      <c r="CJ28">
        <v>1.86</v>
      </c>
      <c r="CK28">
        <v>1.73</v>
      </c>
      <c r="CL28">
        <v>5.1768000000000001</v>
      </c>
      <c r="CM28">
        <v>1.849688</v>
      </c>
      <c r="CN28">
        <v>0</v>
      </c>
      <c r="CO28">
        <v>2.91</v>
      </c>
      <c r="CP28">
        <v>0</v>
      </c>
      <c r="CQ28">
        <v>2.24878</v>
      </c>
      <c r="CR28">
        <v>3.4</v>
      </c>
      <c r="CS28">
        <v>2.0009000000000001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67.099366999999987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0</v>
      </c>
      <c r="M29">
        <v>94.39</v>
      </c>
      <c r="N29">
        <v>120.65625</v>
      </c>
      <c r="O29">
        <v>126.47812500000001</v>
      </c>
      <c r="P29">
        <v>139.31129999999999</v>
      </c>
      <c r="Q29">
        <v>0</v>
      </c>
      <c r="R29">
        <v>42.393900000000002</v>
      </c>
      <c r="S29">
        <v>26.375</v>
      </c>
      <c r="T29">
        <v>0</v>
      </c>
      <c r="U29">
        <v>348.97500000000002</v>
      </c>
      <c r="V29">
        <v>20.378957</v>
      </c>
      <c r="W29">
        <v>46.169310000000003</v>
      </c>
      <c r="X29">
        <v>147.515625</v>
      </c>
      <c r="Y29">
        <v>0</v>
      </c>
      <c r="Z29">
        <v>6.5537999999999998</v>
      </c>
      <c r="AA29">
        <v>0</v>
      </c>
      <c r="AB29">
        <v>26.989000000000001</v>
      </c>
      <c r="AC29">
        <v>19.811679999999999</v>
      </c>
      <c r="AD29">
        <v>37.374063999999997</v>
      </c>
      <c r="AE29">
        <v>31.512</v>
      </c>
      <c r="AF29">
        <v>6.5454999999999997</v>
      </c>
      <c r="AG29">
        <v>41.723999999999997</v>
      </c>
      <c r="AH29">
        <v>71.654700000000005</v>
      </c>
      <c r="AI29">
        <v>33.878</v>
      </c>
      <c r="AJ29">
        <v>0</v>
      </c>
      <c r="AK29">
        <v>52.609499999999997</v>
      </c>
      <c r="AL29">
        <v>23.24</v>
      </c>
      <c r="AM29">
        <v>5.40144</v>
      </c>
      <c r="AN29">
        <v>0.73834</v>
      </c>
      <c r="AO29">
        <v>13.377000000000001</v>
      </c>
      <c r="AP29">
        <v>11.529</v>
      </c>
      <c r="AQ29">
        <v>48.164999999999999</v>
      </c>
      <c r="AR29">
        <v>8.8320000000000007</v>
      </c>
      <c r="AS29">
        <v>5.3807999999999998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67.099366999999987</v>
      </c>
      <c r="BA29">
        <f t="shared" si="1"/>
        <v>1854.4238439999999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0.66439999999999999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2.16</v>
      </c>
      <c r="BQ29">
        <v>0</v>
      </c>
      <c r="BR29">
        <v>0</v>
      </c>
      <c r="BS29">
        <v>1.64</v>
      </c>
      <c r="BT29">
        <v>1.1088</v>
      </c>
      <c r="BU29">
        <v>2.62351</v>
      </c>
      <c r="BV29">
        <v>1.3481259999999999</v>
      </c>
      <c r="BW29">
        <v>0</v>
      </c>
      <c r="BX29">
        <v>4.2765000000000004</v>
      </c>
      <c r="BY29">
        <v>0</v>
      </c>
      <c r="BZ29">
        <v>2.6784379999999999</v>
      </c>
      <c r="CA29">
        <v>3.5355379999999998</v>
      </c>
      <c r="CB29">
        <v>1.24</v>
      </c>
      <c r="CC29">
        <v>0.71</v>
      </c>
      <c r="CD29">
        <v>1.38</v>
      </c>
      <c r="CE29">
        <v>0.79</v>
      </c>
      <c r="CF29">
        <v>0.08</v>
      </c>
      <c r="CG29">
        <v>3.65</v>
      </c>
      <c r="CH29">
        <v>0.3876</v>
      </c>
      <c r="CI29">
        <v>7.75</v>
      </c>
      <c r="CJ29">
        <v>1.86</v>
      </c>
      <c r="CK29">
        <v>1.73</v>
      </c>
      <c r="CL29">
        <v>5.1768000000000001</v>
      </c>
      <c r="CM29">
        <v>1.849688</v>
      </c>
      <c r="CN29">
        <v>0</v>
      </c>
      <c r="CO29">
        <v>2.91</v>
      </c>
      <c r="CP29">
        <v>0</v>
      </c>
      <c r="CQ29">
        <v>2.24878</v>
      </c>
      <c r="CR29">
        <v>3.4</v>
      </c>
      <c r="CS29">
        <v>2.0009000000000001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67.099366999999987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0</v>
      </c>
      <c r="M30">
        <v>94.39</v>
      </c>
      <c r="N30">
        <v>120.65625</v>
      </c>
      <c r="O30">
        <v>126.47812500000001</v>
      </c>
      <c r="P30">
        <v>139.31129999999999</v>
      </c>
      <c r="Q30">
        <v>0</v>
      </c>
      <c r="R30">
        <v>42.393900000000002</v>
      </c>
      <c r="S30">
        <v>26.375</v>
      </c>
      <c r="T30">
        <v>0</v>
      </c>
      <c r="U30">
        <v>348.97500000000002</v>
      </c>
      <c r="V30">
        <v>20.378957</v>
      </c>
      <c r="W30">
        <v>46.169310000000003</v>
      </c>
      <c r="X30">
        <v>147.515625</v>
      </c>
      <c r="Y30">
        <v>0</v>
      </c>
      <c r="Z30">
        <v>6.5537999999999998</v>
      </c>
      <c r="AA30">
        <v>0</v>
      </c>
      <c r="AB30">
        <v>26.989000000000001</v>
      </c>
      <c r="AC30">
        <v>19.811679999999999</v>
      </c>
      <c r="AD30">
        <v>37.374063999999997</v>
      </c>
      <c r="AE30">
        <v>31.512</v>
      </c>
      <c r="AF30">
        <v>6.5454999999999997</v>
      </c>
      <c r="AG30">
        <v>41.723999999999997</v>
      </c>
      <c r="AH30">
        <v>71.654700000000005</v>
      </c>
      <c r="AI30">
        <v>33.878</v>
      </c>
      <c r="AJ30">
        <v>0</v>
      </c>
      <c r="AK30">
        <v>52.609499999999997</v>
      </c>
      <c r="AL30">
        <v>23.24</v>
      </c>
      <c r="AM30">
        <v>5.40144</v>
      </c>
      <c r="AN30">
        <v>0.73834</v>
      </c>
      <c r="AO30">
        <v>13.377000000000001</v>
      </c>
      <c r="AP30">
        <v>11.529</v>
      </c>
      <c r="AQ30">
        <v>48.164999999999999</v>
      </c>
      <c r="AR30">
        <v>8.8320000000000007</v>
      </c>
      <c r="AS30">
        <v>5.3807999999999998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67.099366999999987</v>
      </c>
      <c r="BA30">
        <f t="shared" si="1"/>
        <v>1854.4238439999999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0.66439999999999999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2.16</v>
      </c>
      <c r="BQ30">
        <v>0</v>
      </c>
      <c r="BR30">
        <v>0</v>
      </c>
      <c r="BS30">
        <v>1.64</v>
      </c>
      <c r="BT30">
        <v>1.1088</v>
      </c>
      <c r="BU30">
        <v>2.62351</v>
      </c>
      <c r="BV30">
        <v>1.3481259999999999</v>
      </c>
      <c r="BW30">
        <v>0</v>
      </c>
      <c r="BX30">
        <v>4.2765000000000004</v>
      </c>
      <c r="BY30">
        <v>0</v>
      </c>
      <c r="BZ30">
        <v>2.6784379999999999</v>
      </c>
      <c r="CA30">
        <v>3.5355379999999998</v>
      </c>
      <c r="CB30">
        <v>1.24</v>
      </c>
      <c r="CC30">
        <v>0.71</v>
      </c>
      <c r="CD30">
        <v>1.38</v>
      </c>
      <c r="CE30">
        <v>0.79</v>
      </c>
      <c r="CF30">
        <v>0.08</v>
      </c>
      <c r="CG30">
        <v>3.65</v>
      </c>
      <c r="CH30">
        <v>0.3876</v>
      </c>
      <c r="CI30">
        <v>7.75</v>
      </c>
      <c r="CJ30">
        <v>1.86</v>
      </c>
      <c r="CK30">
        <v>1.73</v>
      </c>
      <c r="CL30">
        <v>5.1768000000000001</v>
      </c>
      <c r="CM30">
        <v>1.849688</v>
      </c>
      <c r="CN30">
        <v>0</v>
      </c>
      <c r="CO30">
        <v>2.91</v>
      </c>
      <c r="CP30">
        <v>0</v>
      </c>
      <c r="CQ30">
        <v>2.24878</v>
      </c>
      <c r="CR30">
        <v>3.4</v>
      </c>
      <c r="CS30">
        <v>2.0009000000000001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67.099366999999987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0</v>
      </c>
      <c r="M31">
        <v>94.39</v>
      </c>
      <c r="N31">
        <v>120.65625</v>
      </c>
      <c r="O31">
        <v>126.47812500000001</v>
      </c>
      <c r="P31">
        <v>139.31129999999999</v>
      </c>
      <c r="Q31">
        <v>0</v>
      </c>
      <c r="R31">
        <v>42.393900000000002</v>
      </c>
      <c r="S31">
        <v>26.375</v>
      </c>
      <c r="T31">
        <v>0</v>
      </c>
      <c r="U31">
        <v>348.97500000000002</v>
      </c>
      <c r="V31">
        <v>20.378957</v>
      </c>
      <c r="W31">
        <v>46.169310000000003</v>
      </c>
      <c r="X31">
        <v>147.515625</v>
      </c>
      <c r="Y31">
        <v>0</v>
      </c>
      <c r="Z31">
        <v>0</v>
      </c>
      <c r="AA31">
        <v>0</v>
      </c>
      <c r="AB31">
        <v>26.989000000000001</v>
      </c>
      <c r="AC31">
        <v>19.811679999999999</v>
      </c>
      <c r="AD31">
        <v>37.374063999999997</v>
      </c>
      <c r="AE31">
        <v>31.512</v>
      </c>
      <c r="AF31">
        <v>6.5454999999999997</v>
      </c>
      <c r="AG31">
        <v>41.723999999999997</v>
      </c>
      <c r="AH31">
        <v>71.654700000000005</v>
      </c>
      <c r="AI31">
        <v>33.878</v>
      </c>
      <c r="AJ31">
        <v>0</v>
      </c>
      <c r="AK31">
        <v>52.609499999999997</v>
      </c>
      <c r="AL31">
        <v>11.62</v>
      </c>
      <c r="AM31">
        <v>5.40144</v>
      </c>
      <c r="AN31">
        <v>0.73834</v>
      </c>
      <c r="AO31">
        <v>14.406000000000001</v>
      </c>
      <c r="AP31">
        <v>11.529</v>
      </c>
      <c r="AQ31">
        <v>48.164999999999999</v>
      </c>
      <c r="AR31">
        <v>8.8320000000000007</v>
      </c>
      <c r="AS31">
        <v>5.3807999999999998</v>
      </c>
      <c r="AT31">
        <v>11.81616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67.109366999999992</v>
      </c>
      <c r="BA31">
        <f t="shared" si="1"/>
        <v>1837.857604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0.66439999999999999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2.16</v>
      </c>
      <c r="BQ31">
        <v>0</v>
      </c>
      <c r="BR31">
        <v>0</v>
      </c>
      <c r="BS31">
        <v>1.64</v>
      </c>
      <c r="BT31">
        <v>1.1088</v>
      </c>
      <c r="BU31">
        <v>2.62351</v>
      </c>
      <c r="BV31">
        <v>1.3481259999999999</v>
      </c>
      <c r="BW31">
        <v>0</v>
      </c>
      <c r="BX31">
        <v>4.2765000000000004</v>
      </c>
      <c r="BY31">
        <v>0</v>
      </c>
      <c r="BZ31">
        <v>2.6784379999999999</v>
      </c>
      <c r="CA31">
        <v>3.5355379999999998</v>
      </c>
      <c r="CB31">
        <v>1.24</v>
      </c>
      <c r="CC31">
        <v>0.75</v>
      </c>
      <c r="CD31">
        <v>1.35</v>
      </c>
      <c r="CE31">
        <v>0.79</v>
      </c>
      <c r="CF31">
        <v>0.08</v>
      </c>
      <c r="CG31">
        <v>3.65</v>
      </c>
      <c r="CH31">
        <v>0.3876</v>
      </c>
      <c r="CI31">
        <v>7.75</v>
      </c>
      <c r="CJ31">
        <v>1.86</v>
      </c>
      <c r="CK31">
        <v>1.73</v>
      </c>
      <c r="CL31">
        <v>5.1768000000000001</v>
      </c>
      <c r="CM31">
        <v>1.849688</v>
      </c>
      <c r="CN31">
        <v>0</v>
      </c>
      <c r="CO31">
        <v>2.91</v>
      </c>
      <c r="CP31">
        <v>0</v>
      </c>
      <c r="CQ31">
        <v>2.24878</v>
      </c>
      <c r="CR31">
        <v>3.4</v>
      </c>
      <c r="CS31">
        <v>2.0009000000000001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67.109366999999992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0</v>
      </c>
      <c r="M32">
        <v>94.39</v>
      </c>
      <c r="N32">
        <v>120.65625</v>
      </c>
      <c r="O32">
        <v>126.47812500000001</v>
      </c>
      <c r="P32">
        <v>139.31129999999999</v>
      </c>
      <c r="Q32">
        <v>0</v>
      </c>
      <c r="R32">
        <v>42.393900000000002</v>
      </c>
      <c r="S32">
        <v>26.375</v>
      </c>
      <c r="T32">
        <v>0</v>
      </c>
      <c r="U32">
        <v>348.97500000000002</v>
      </c>
      <c r="V32">
        <v>20.378957</v>
      </c>
      <c r="W32">
        <v>46.169310000000003</v>
      </c>
      <c r="X32">
        <v>147.515625</v>
      </c>
      <c r="Y32">
        <v>0</v>
      </c>
      <c r="Z32">
        <v>0</v>
      </c>
      <c r="AA32">
        <v>0</v>
      </c>
      <c r="AB32">
        <v>26.989000000000001</v>
      </c>
      <c r="AC32">
        <v>19.811679999999999</v>
      </c>
      <c r="AD32">
        <v>27.965699999999998</v>
      </c>
      <c r="AE32">
        <v>31.512</v>
      </c>
      <c r="AF32">
        <v>6.5454999999999997</v>
      </c>
      <c r="AG32">
        <v>41.723999999999997</v>
      </c>
      <c r="AH32">
        <v>71.654700000000005</v>
      </c>
      <c r="AI32">
        <v>33.878</v>
      </c>
      <c r="AJ32">
        <v>0</v>
      </c>
      <c r="AK32">
        <v>52.609499999999997</v>
      </c>
      <c r="AL32">
        <v>11.62</v>
      </c>
      <c r="AM32">
        <v>5.40144</v>
      </c>
      <c r="AN32">
        <v>0.73834</v>
      </c>
      <c r="AO32">
        <v>14.406000000000001</v>
      </c>
      <c r="AP32">
        <v>11.529</v>
      </c>
      <c r="AQ32">
        <v>32.11</v>
      </c>
      <c r="AR32">
        <v>8.8320000000000007</v>
      </c>
      <c r="AS32">
        <v>5.3807999999999998</v>
      </c>
      <c r="AT32">
        <v>12.0304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66.832166999999984</v>
      </c>
      <c r="BA32">
        <f t="shared" si="1"/>
        <v>1812.3312799999999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0.66439999999999999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2.16</v>
      </c>
      <c r="BQ32">
        <v>0</v>
      </c>
      <c r="BR32">
        <v>0</v>
      </c>
      <c r="BS32">
        <v>1.64</v>
      </c>
      <c r="BT32">
        <v>0.83160000000000001</v>
      </c>
      <c r="BU32">
        <v>2.62351</v>
      </c>
      <c r="BV32">
        <v>1.3481259999999999</v>
      </c>
      <c r="BW32">
        <v>0</v>
      </c>
      <c r="BX32">
        <v>4.2765000000000004</v>
      </c>
      <c r="BY32">
        <v>0</v>
      </c>
      <c r="BZ32">
        <v>2.6784379999999999</v>
      </c>
      <c r="CA32">
        <v>3.5355379999999998</v>
      </c>
      <c r="CB32">
        <v>1.24</v>
      </c>
      <c r="CC32">
        <v>0.75</v>
      </c>
      <c r="CD32">
        <v>1.35</v>
      </c>
      <c r="CE32">
        <v>0.79</v>
      </c>
      <c r="CF32">
        <v>0.08</v>
      </c>
      <c r="CG32">
        <v>3.65</v>
      </c>
      <c r="CH32">
        <v>0.3876</v>
      </c>
      <c r="CI32">
        <v>7.75</v>
      </c>
      <c r="CJ32">
        <v>1.86</v>
      </c>
      <c r="CK32">
        <v>1.73</v>
      </c>
      <c r="CL32">
        <v>5.1768000000000001</v>
      </c>
      <c r="CM32">
        <v>1.849688</v>
      </c>
      <c r="CN32">
        <v>0</v>
      </c>
      <c r="CO32">
        <v>2.91</v>
      </c>
      <c r="CP32">
        <v>0</v>
      </c>
      <c r="CQ32">
        <v>2.24878</v>
      </c>
      <c r="CR32">
        <v>3.4</v>
      </c>
      <c r="CS32">
        <v>2.0009000000000001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66.832166999999984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0</v>
      </c>
      <c r="M33">
        <v>94.39</v>
      </c>
      <c r="N33">
        <v>120.65625</v>
      </c>
      <c r="O33">
        <v>126.47812500000001</v>
      </c>
      <c r="P33">
        <v>139.31129999999999</v>
      </c>
      <c r="Q33">
        <v>0</v>
      </c>
      <c r="R33">
        <v>36.624600000000001</v>
      </c>
      <c r="S33">
        <v>16.582000000000001</v>
      </c>
      <c r="T33">
        <v>0</v>
      </c>
      <c r="U33">
        <v>331.875</v>
      </c>
      <c r="V33">
        <v>16.378957</v>
      </c>
      <c r="W33">
        <v>46.169310000000003</v>
      </c>
      <c r="X33">
        <v>147.515625</v>
      </c>
      <c r="Y33">
        <v>0</v>
      </c>
      <c r="Z33">
        <v>0</v>
      </c>
      <c r="AA33">
        <v>0</v>
      </c>
      <c r="AB33">
        <v>26.989000000000001</v>
      </c>
      <c r="AC33">
        <v>19.811679999999999</v>
      </c>
      <c r="AD33">
        <v>18.643799999999999</v>
      </c>
      <c r="AE33">
        <v>31.512</v>
      </c>
      <c r="AF33">
        <v>6.5454999999999997</v>
      </c>
      <c r="AG33">
        <v>41.723999999999997</v>
      </c>
      <c r="AH33">
        <v>71.654700000000005</v>
      </c>
      <c r="AI33">
        <v>3.9089999999999998</v>
      </c>
      <c r="AJ33">
        <v>0</v>
      </c>
      <c r="AK33">
        <v>52.609499999999997</v>
      </c>
      <c r="AL33">
        <v>11.62</v>
      </c>
      <c r="AM33">
        <v>5.40144</v>
      </c>
      <c r="AN33">
        <v>0.73834</v>
      </c>
      <c r="AO33">
        <v>13.377000000000001</v>
      </c>
      <c r="AP33">
        <v>11.529</v>
      </c>
      <c r="AQ33">
        <v>32.11</v>
      </c>
      <c r="AR33">
        <v>8.8320000000000007</v>
      </c>
      <c r="AS33">
        <v>10.492559999999999</v>
      </c>
      <c r="AT33">
        <v>12.36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66.001166999999981</v>
      </c>
      <c r="BA33">
        <f t="shared" si="1"/>
        <v>1739.9594399999999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0.66439999999999999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2.16</v>
      </c>
      <c r="BQ33">
        <v>0</v>
      </c>
      <c r="BR33">
        <v>0</v>
      </c>
      <c r="BS33">
        <v>1.64</v>
      </c>
      <c r="BT33">
        <v>0.5544</v>
      </c>
      <c r="BU33">
        <v>2.62351</v>
      </c>
      <c r="BV33">
        <v>1.3481259999999999</v>
      </c>
      <c r="BW33">
        <v>0</v>
      </c>
      <c r="BX33">
        <v>4.2765000000000004</v>
      </c>
      <c r="BY33">
        <v>0</v>
      </c>
      <c r="BZ33">
        <v>2.6784379999999999</v>
      </c>
      <c r="CA33">
        <v>3.5355379999999998</v>
      </c>
      <c r="CB33">
        <v>1.24</v>
      </c>
      <c r="CC33">
        <v>0.75</v>
      </c>
      <c r="CD33">
        <v>1.35</v>
      </c>
      <c r="CE33">
        <v>0.79</v>
      </c>
      <c r="CF33">
        <v>0.08</v>
      </c>
      <c r="CG33">
        <v>3.65</v>
      </c>
      <c r="CH33">
        <v>0.3876</v>
      </c>
      <c r="CI33">
        <v>7.75</v>
      </c>
      <c r="CJ33">
        <v>1.86</v>
      </c>
      <c r="CK33">
        <v>1.73</v>
      </c>
      <c r="CL33">
        <v>4.6016000000000004</v>
      </c>
      <c r="CM33">
        <v>1.849688</v>
      </c>
      <c r="CN33">
        <v>0</v>
      </c>
      <c r="CO33">
        <v>2.91</v>
      </c>
      <c r="CP33">
        <v>0</v>
      </c>
      <c r="CQ33">
        <v>2.24878</v>
      </c>
      <c r="CR33">
        <v>3.4</v>
      </c>
      <c r="CS33">
        <v>2.0223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66.001166999999981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0</v>
      </c>
      <c r="M34">
        <v>94.39</v>
      </c>
      <c r="N34">
        <v>120.65625</v>
      </c>
      <c r="O34">
        <v>126.47812500000001</v>
      </c>
      <c r="P34">
        <v>139.31129999999999</v>
      </c>
      <c r="Q34">
        <v>0</v>
      </c>
      <c r="R34">
        <v>26.617799999999999</v>
      </c>
      <c r="S34">
        <v>16.582000000000001</v>
      </c>
      <c r="T34">
        <v>0</v>
      </c>
      <c r="U34">
        <v>277.875</v>
      </c>
      <c r="V34">
        <v>16.378957</v>
      </c>
      <c r="W34">
        <v>46.169310000000003</v>
      </c>
      <c r="X34">
        <v>147.515625</v>
      </c>
      <c r="Y34">
        <v>0</v>
      </c>
      <c r="Z34">
        <v>0</v>
      </c>
      <c r="AA34">
        <v>0</v>
      </c>
      <c r="AB34">
        <v>26.989000000000001</v>
      </c>
      <c r="AC34">
        <v>9.9058399999999995</v>
      </c>
      <c r="AD34">
        <v>9.3218999999999994</v>
      </c>
      <c r="AE34">
        <v>31.512</v>
      </c>
      <c r="AF34">
        <v>6.5454999999999997</v>
      </c>
      <c r="AG34">
        <v>41.723999999999997</v>
      </c>
      <c r="AH34">
        <v>43.515000000000001</v>
      </c>
      <c r="AI34">
        <v>3.2574999999999998</v>
      </c>
      <c r="AJ34">
        <v>0</v>
      </c>
      <c r="AK34">
        <v>52.609499999999997</v>
      </c>
      <c r="AL34">
        <v>11.62</v>
      </c>
      <c r="AM34">
        <v>5.40144</v>
      </c>
      <c r="AN34">
        <v>0.73834</v>
      </c>
      <c r="AO34">
        <v>13.377000000000001</v>
      </c>
      <c r="AP34">
        <v>11.529</v>
      </c>
      <c r="AQ34">
        <v>16.055</v>
      </c>
      <c r="AR34">
        <v>8.8320000000000007</v>
      </c>
      <c r="AS34">
        <v>10.492559999999999</v>
      </c>
      <c r="AT34">
        <v>12.36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65.571966999999987</v>
      </c>
      <c r="BA34">
        <f t="shared" si="1"/>
        <v>1611.4494999999997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0.66439999999999999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2.16</v>
      </c>
      <c r="BQ34">
        <v>0</v>
      </c>
      <c r="BR34">
        <v>0</v>
      </c>
      <c r="BS34">
        <v>1.64</v>
      </c>
      <c r="BT34">
        <v>0.2772</v>
      </c>
      <c r="BU34">
        <v>2.62351</v>
      </c>
      <c r="BV34">
        <v>1.3481259999999999</v>
      </c>
      <c r="BW34">
        <v>0</v>
      </c>
      <c r="BX34">
        <v>4.2765000000000004</v>
      </c>
      <c r="BY34">
        <v>0</v>
      </c>
      <c r="BZ34">
        <v>2.6784379999999999</v>
      </c>
      <c r="CA34">
        <v>3.5355379999999998</v>
      </c>
      <c r="CB34">
        <v>1.24</v>
      </c>
      <c r="CC34">
        <v>0.75</v>
      </c>
      <c r="CD34">
        <v>1.35</v>
      </c>
      <c r="CE34">
        <v>0.79</v>
      </c>
      <c r="CF34">
        <v>0.08</v>
      </c>
      <c r="CG34">
        <v>3.65</v>
      </c>
      <c r="CH34">
        <v>0.2356</v>
      </c>
      <c r="CI34">
        <v>7.75</v>
      </c>
      <c r="CJ34">
        <v>1.86</v>
      </c>
      <c r="CK34">
        <v>1.73</v>
      </c>
      <c r="CL34">
        <v>4.6016000000000004</v>
      </c>
      <c r="CM34">
        <v>1.849688</v>
      </c>
      <c r="CN34">
        <v>0</v>
      </c>
      <c r="CO34">
        <v>2.91</v>
      </c>
      <c r="CP34">
        <v>0</v>
      </c>
      <c r="CQ34">
        <v>2.24878</v>
      </c>
      <c r="CR34">
        <v>3.4</v>
      </c>
      <c r="CS34">
        <v>2.0223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65.571966999999987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0</v>
      </c>
      <c r="M35">
        <v>94.39</v>
      </c>
      <c r="N35">
        <v>120.65625</v>
      </c>
      <c r="O35">
        <v>126.47812500000001</v>
      </c>
      <c r="P35">
        <v>139.31129999999999</v>
      </c>
      <c r="Q35">
        <v>0</v>
      </c>
      <c r="R35">
        <v>22.408525999999998</v>
      </c>
      <c r="S35">
        <v>13.630072</v>
      </c>
      <c r="T35">
        <v>0</v>
      </c>
      <c r="U35">
        <v>277.875</v>
      </c>
      <c r="V35">
        <v>10.9382</v>
      </c>
      <c r="W35">
        <v>46.169310000000003</v>
      </c>
      <c r="X35">
        <v>147.515625</v>
      </c>
      <c r="Y35">
        <v>0</v>
      </c>
      <c r="Z35">
        <v>0</v>
      </c>
      <c r="AA35">
        <v>0</v>
      </c>
      <c r="AB35">
        <v>0</v>
      </c>
      <c r="AC35">
        <v>0</v>
      </c>
      <c r="AD35">
        <v>9.3218999999999994</v>
      </c>
      <c r="AE35">
        <v>47.268000000000001</v>
      </c>
      <c r="AF35">
        <v>6.5454999999999997</v>
      </c>
      <c r="AG35">
        <v>41.723999999999997</v>
      </c>
      <c r="AH35">
        <v>38.68</v>
      </c>
      <c r="AI35">
        <v>3.2574999999999998</v>
      </c>
      <c r="AJ35">
        <v>0</v>
      </c>
      <c r="AK35">
        <v>52.609499999999997</v>
      </c>
      <c r="AL35">
        <v>11.62</v>
      </c>
      <c r="AM35">
        <v>5.40144</v>
      </c>
      <c r="AN35">
        <v>0.73834</v>
      </c>
      <c r="AO35">
        <v>13.377000000000001</v>
      </c>
      <c r="AP35">
        <v>11.529</v>
      </c>
      <c r="AQ35">
        <v>0</v>
      </c>
      <c r="AR35">
        <v>8.8320000000000007</v>
      </c>
      <c r="AS35">
        <v>10.492559999999999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65.348166999999975</v>
      </c>
      <c r="BA35">
        <f t="shared" si="1"/>
        <v>1555.482501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0.66439999999999999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2.16</v>
      </c>
      <c r="BQ35">
        <v>0</v>
      </c>
      <c r="BR35">
        <v>0</v>
      </c>
      <c r="BS35">
        <v>1.64</v>
      </c>
      <c r="BT35">
        <v>0</v>
      </c>
      <c r="BU35">
        <v>2.62351</v>
      </c>
      <c r="BV35">
        <v>1.3481259999999999</v>
      </c>
      <c r="BW35">
        <v>0</v>
      </c>
      <c r="BX35">
        <v>4.2765000000000004</v>
      </c>
      <c r="BY35">
        <v>0</v>
      </c>
      <c r="BZ35">
        <v>2.6784379999999999</v>
      </c>
      <c r="CA35">
        <v>3.5355379999999998</v>
      </c>
      <c r="CB35">
        <v>1.24</v>
      </c>
      <c r="CC35">
        <v>0.83</v>
      </c>
      <c r="CD35">
        <v>1.35</v>
      </c>
      <c r="CE35">
        <v>0.79</v>
      </c>
      <c r="CF35">
        <v>0.08</v>
      </c>
      <c r="CG35">
        <v>3.65</v>
      </c>
      <c r="CH35">
        <v>0.20899999999999999</v>
      </c>
      <c r="CI35">
        <v>7.75</v>
      </c>
      <c r="CJ35">
        <v>1.86</v>
      </c>
      <c r="CK35">
        <v>1.73</v>
      </c>
      <c r="CL35">
        <v>4.6016000000000004</v>
      </c>
      <c r="CM35">
        <v>1.849688</v>
      </c>
      <c r="CN35">
        <v>0</v>
      </c>
      <c r="CO35">
        <v>2.91</v>
      </c>
      <c r="CP35">
        <v>0</v>
      </c>
      <c r="CQ35">
        <v>2.24878</v>
      </c>
      <c r="CR35">
        <v>3.4</v>
      </c>
      <c r="CS35">
        <v>2.0223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65.348166999999975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0</v>
      </c>
      <c r="M36">
        <v>94.39</v>
      </c>
      <c r="N36">
        <v>120.65625</v>
      </c>
      <c r="O36">
        <v>126.47812500000001</v>
      </c>
      <c r="P36">
        <v>139.31129999999999</v>
      </c>
      <c r="Q36">
        <v>0</v>
      </c>
      <c r="R36">
        <v>22.805009999999999</v>
      </c>
      <c r="S36">
        <v>14.096545000000001</v>
      </c>
      <c r="T36">
        <v>0</v>
      </c>
      <c r="U36">
        <v>277.875</v>
      </c>
      <c r="V36">
        <v>7.6552119999999997</v>
      </c>
      <c r="W36">
        <v>46.169310000000003</v>
      </c>
      <c r="X36">
        <v>147.515625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9.3218999999999994</v>
      </c>
      <c r="AE36">
        <v>47.268000000000001</v>
      </c>
      <c r="AF36">
        <v>6.5454999999999997</v>
      </c>
      <c r="AG36">
        <v>41.723999999999997</v>
      </c>
      <c r="AH36">
        <v>23.884899999999998</v>
      </c>
      <c r="AI36">
        <v>3.2574999999999998</v>
      </c>
      <c r="AJ36">
        <v>0</v>
      </c>
      <c r="AK36">
        <v>52.609499999999997</v>
      </c>
      <c r="AL36">
        <v>11.62</v>
      </c>
      <c r="AM36">
        <v>0</v>
      </c>
      <c r="AN36">
        <v>0.73834</v>
      </c>
      <c r="AO36">
        <v>13.377000000000001</v>
      </c>
      <c r="AP36">
        <v>11.529</v>
      </c>
      <c r="AQ36">
        <v>0</v>
      </c>
      <c r="AR36">
        <v>8.8320000000000007</v>
      </c>
      <c r="AS36">
        <v>10.492559999999999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65.268366999999984</v>
      </c>
      <c r="BA36">
        <f t="shared" si="1"/>
        <v>1532.7861299999997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0.66439999999999999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2.16</v>
      </c>
      <c r="BQ36">
        <v>0</v>
      </c>
      <c r="BR36">
        <v>0</v>
      </c>
      <c r="BS36">
        <v>1.64</v>
      </c>
      <c r="BT36">
        <v>0</v>
      </c>
      <c r="BU36">
        <v>2.62351</v>
      </c>
      <c r="BV36">
        <v>1.3481259999999999</v>
      </c>
      <c r="BW36">
        <v>0</v>
      </c>
      <c r="BX36">
        <v>4.2765000000000004</v>
      </c>
      <c r="BY36">
        <v>0</v>
      </c>
      <c r="BZ36">
        <v>2.6784379999999999</v>
      </c>
      <c r="CA36">
        <v>3.5355379999999998</v>
      </c>
      <c r="CB36">
        <v>1.24</v>
      </c>
      <c r="CC36">
        <v>0.83</v>
      </c>
      <c r="CD36">
        <v>1.35</v>
      </c>
      <c r="CE36">
        <v>0.79</v>
      </c>
      <c r="CF36">
        <v>0.08</v>
      </c>
      <c r="CG36">
        <v>3.65</v>
      </c>
      <c r="CH36">
        <v>0.12920000000000001</v>
      </c>
      <c r="CI36">
        <v>7.75</v>
      </c>
      <c r="CJ36">
        <v>1.86</v>
      </c>
      <c r="CK36">
        <v>1.73</v>
      </c>
      <c r="CL36">
        <v>4.6016000000000004</v>
      </c>
      <c r="CM36">
        <v>1.849688</v>
      </c>
      <c r="CN36">
        <v>0</v>
      </c>
      <c r="CO36">
        <v>2.91</v>
      </c>
      <c r="CP36">
        <v>0</v>
      </c>
      <c r="CQ36">
        <v>2.24878</v>
      </c>
      <c r="CR36">
        <v>3.4</v>
      </c>
      <c r="CS36">
        <v>2.0223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65.268366999999984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0</v>
      </c>
      <c r="M37">
        <v>94.39</v>
      </c>
      <c r="N37">
        <v>120.65625</v>
      </c>
      <c r="O37">
        <v>126.47812500000001</v>
      </c>
      <c r="P37">
        <v>139.31129999999999</v>
      </c>
      <c r="Q37">
        <v>0</v>
      </c>
      <c r="R37">
        <v>22.8508</v>
      </c>
      <c r="S37">
        <v>13.396430000000001</v>
      </c>
      <c r="T37">
        <v>0</v>
      </c>
      <c r="U37">
        <v>277.875</v>
      </c>
      <c r="V37">
        <v>2</v>
      </c>
      <c r="W37">
        <v>46.169310000000003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9.3218999999999994</v>
      </c>
      <c r="AE37">
        <v>47.268000000000001</v>
      </c>
      <c r="AF37">
        <v>6.5454999999999997</v>
      </c>
      <c r="AG37">
        <v>41.723999999999997</v>
      </c>
      <c r="AH37">
        <v>23.884899999999998</v>
      </c>
      <c r="AI37">
        <v>3.2574999999999998</v>
      </c>
      <c r="AJ37">
        <v>0</v>
      </c>
      <c r="AK37">
        <v>52.609499999999997</v>
      </c>
      <c r="AL37">
        <v>11.62</v>
      </c>
      <c r="AM37">
        <v>0</v>
      </c>
      <c r="AN37">
        <v>0.73834</v>
      </c>
      <c r="AO37">
        <v>13.377000000000001</v>
      </c>
      <c r="AP37">
        <v>11.529</v>
      </c>
      <c r="AQ37">
        <v>0</v>
      </c>
      <c r="AR37">
        <v>52.991999999999997</v>
      </c>
      <c r="AS37">
        <v>24.617159999999998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65.398366999999979</v>
      </c>
      <c r="BA37">
        <f t="shared" si="1"/>
        <v>1584.8911929999997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0.66439999999999999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2.16</v>
      </c>
      <c r="BQ37">
        <v>0</v>
      </c>
      <c r="BR37">
        <v>0</v>
      </c>
      <c r="BS37">
        <v>1.64</v>
      </c>
      <c r="BT37">
        <v>0</v>
      </c>
      <c r="BU37">
        <v>2.62351</v>
      </c>
      <c r="BV37">
        <v>1.3481259999999999</v>
      </c>
      <c r="BW37">
        <v>0</v>
      </c>
      <c r="BX37">
        <v>4.2765000000000004</v>
      </c>
      <c r="BY37">
        <v>0</v>
      </c>
      <c r="BZ37">
        <v>2.6784379999999999</v>
      </c>
      <c r="CA37">
        <v>3.5355379999999998</v>
      </c>
      <c r="CB37">
        <v>1.24</v>
      </c>
      <c r="CC37">
        <v>0.79</v>
      </c>
      <c r="CD37">
        <v>1.35</v>
      </c>
      <c r="CE37">
        <v>0.96</v>
      </c>
      <c r="CF37">
        <v>0.08</v>
      </c>
      <c r="CG37">
        <v>3.65</v>
      </c>
      <c r="CH37">
        <v>0.12920000000000001</v>
      </c>
      <c r="CI37">
        <v>7.75</v>
      </c>
      <c r="CJ37">
        <v>1.86</v>
      </c>
      <c r="CK37">
        <v>1.73</v>
      </c>
      <c r="CL37">
        <v>4.6016000000000004</v>
      </c>
      <c r="CM37">
        <v>1.849688</v>
      </c>
      <c r="CN37">
        <v>0</v>
      </c>
      <c r="CO37">
        <v>2.91</v>
      </c>
      <c r="CP37">
        <v>0</v>
      </c>
      <c r="CQ37">
        <v>2.24878</v>
      </c>
      <c r="CR37">
        <v>3.4</v>
      </c>
      <c r="CS37">
        <v>2.0223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65.398366999999979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0</v>
      </c>
      <c r="M38">
        <v>94.39</v>
      </c>
      <c r="N38">
        <v>120.65625</v>
      </c>
      <c r="O38">
        <v>126.47812500000001</v>
      </c>
      <c r="P38">
        <v>139.31129999999999</v>
      </c>
      <c r="Q38">
        <v>0</v>
      </c>
      <c r="R38">
        <v>22.8508</v>
      </c>
      <c r="S38">
        <v>13.474542</v>
      </c>
      <c r="T38">
        <v>0</v>
      </c>
      <c r="U38">
        <v>277.875</v>
      </c>
      <c r="V38">
        <v>2</v>
      </c>
      <c r="W38">
        <v>46.169310000000003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9.3218999999999994</v>
      </c>
      <c r="AE38">
        <v>47.268000000000001</v>
      </c>
      <c r="AF38">
        <v>6.5454999999999997</v>
      </c>
      <c r="AG38">
        <v>41.723999999999997</v>
      </c>
      <c r="AH38">
        <v>23.884899999999998</v>
      </c>
      <c r="AI38">
        <v>3.2574999999999998</v>
      </c>
      <c r="AJ38">
        <v>0</v>
      </c>
      <c r="AK38">
        <v>52.609499999999997</v>
      </c>
      <c r="AL38">
        <v>11.62</v>
      </c>
      <c r="AM38">
        <v>0</v>
      </c>
      <c r="AN38">
        <v>0.73834</v>
      </c>
      <c r="AO38">
        <v>13.377000000000001</v>
      </c>
      <c r="AP38">
        <v>11.529</v>
      </c>
      <c r="AQ38">
        <v>0</v>
      </c>
      <c r="AR38">
        <v>52.991999999999997</v>
      </c>
      <c r="AS38">
        <v>24.617159999999998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65.398366999999979</v>
      </c>
      <c r="BA38">
        <f t="shared" si="1"/>
        <v>1584.9693049999998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0.66439999999999999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2.16</v>
      </c>
      <c r="BQ38">
        <v>0</v>
      </c>
      <c r="BR38">
        <v>0</v>
      </c>
      <c r="BS38">
        <v>1.64</v>
      </c>
      <c r="BT38">
        <v>0</v>
      </c>
      <c r="BU38">
        <v>2.62351</v>
      </c>
      <c r="BV38">
        <v>1.3481259999999999</v>
      </c>
      <c r="BW38">
        <v>0</v>
      </c>
      <c r="BX38">
        <v>4.2765000000000004</v>
      </c>
      <c r="BY38">
        <v>0</v>
      </c>
      <c r="BZ38">
        <v>2.6784379999999999</v>
      </c>
      <c r="CA38">
        <v>3.5355379999999998</v>
      </c>
      <c r="CB38">
        <v>1.24</v>
      </c>
      <c r="CC38">
        <v>0.79</v>
      </c>
      <c r="CD38">
        <v>1.35</v>
      </c>
      <c r="CE38">
        <v>0.96</v>
      </c>
      <c r="CF38">
        <v>0.08</v>
      </c>
      <c r="CG38">
        <v>3.65</v>
      </c>
      <c r="CH38">
        <v>0.12920000000000001</v>
      </c>
      <c r="CI38">
        <v>7.75</v>
      </c>
      <c r="CJ38">
        <v>1.86</v>
      </c>
      <c r="CK38">
        <v>1.73</v>
      </c>
      <c r="CL38">
        <v>4.6016000000000004</v>
      </c>
      <c r="CM38">
        <v>1.849688</v>
      </c>
      <c r="CN38">
        <v>0</v>
      </c>
      <c r="CO38">
        <v>2.91</v>
      </c>
      <c r="CP38">
        <v>0</v>
      </c>
      <c r="CQ38">
        <v>2.24878</v>
      </c>
      <c r="CR38">
        <v>3.4</v>
      </c>
      <c r="CS38">
        <v>2.0223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65.398366999999979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0</v>
      </c>
      <c r="M39">
        <v>94.39</v>
      </c>
      <c r="N39">
        <v>120.65625</v>
      </c>
      <c r="O39">
        <v>126.47812500000001</v>
      </c>
      <c r="P39">
        <v>139.31129999999999</v>
      </c>
      <c r="Q39">
        <v>0</v>
      </c>
      <c r="R39">
        <v>22.8508</v>
      </c>
      <c r="S39">
        <v>13.474542</v>
      </c>
      <c r="T39">
        <v>0</v>
      </c>
      <c r="U39">
        <v>277.875</v>
      </c>
      <c r="V39">
        <v>2</v>
      </c>
      <c r="W39">
        <v>46.169310000000003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9.3218999999999994</v>
      </c>
      <c r="AE39">
        <v>47.268000000000001</v>
      </c>
      <c r="AF39">
        <v>0</v>
      </c>
      <c r="AG39">
        <v>41.723999999999997</v>
      </c>
      <c r="AH39">
        <v>23.884899999999998</v>
      </c>
      <c r="AI39">
        <v>3.2574999999999998</v>
      </c>
      <c r="AJ39">
        <v>0</v>
      </c>
      <c r="AK39">
        <v>52.609499999999997</v>
      </c>
      <c r="AL39">
        <v>11.62</v>
      </c>
      <c r="AM39">
        <v>0</v>
      </c>
      <c r="AN39">
        <v>0.73834</v>
      </c>
      <c r="AO39">
        <v>13.377000000000001</v>
      </c>
      <c r="AP39">
        <v>11.529</v>
      </c>
      <c r="AQ39">
        <v>0</v>
      </c>
      <c r="AR39">
        <v>3.3119999999999998</v>
      </c>
      <c r="AS39">
        <v>24.617159999999998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65.685966999999991</v>
      </c>
      <c r="BA39">
        <f t="shared" si="1"/>
        <v>1529.0314049999997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0.66439999999999999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2.16</v>
      </c>
      <c r="BQ39">
        <v>0</v>
      </c>
      <c r="BR39">
        <v>0</v>
      </c>
      <c r="BS39">
        <v>1.64</v>
      </c>
      <c r="BT39">
        <v>0</v>
      </c>
      <c r="BU39">
        <v>2.62351</v>
      </c>
      <c r="BV39">
        <v>1.3481259999999999</v>
      </c>
      <c r="BW39">
        <v>0</v>
      </c>
      <c r="BX39">
        <v>4.2765000000000004</v>
      </c>
      <c r="BY39">
        <v>0</v>
      </c>
      <c r="BZ39">
        <v>2.6784379999999999</v>
      </c>
      <c r="CA39">
        <v>3.5355379999999998</v>
      </c>
      <c r="CB39">
        <v>1.24</v>
      </c>
      <c r="CC39">
        <v>0.79</v>
      </c>
      <c r="CD39">
        <v>1.35</v>
      </c>
      <c r="CE39">
        <v>0.96</v>
      </c>
      <c r="CF39">
        <v>0.08</v>
      </c>
      <c r="CG39">
        <v>3.65</v>
      </c>
      <c r="CH39">
        <v>0.12920000000000001</v>
      </c>
      <c r="CI39">
        <v>7.75</v>
      </c>
      <c r="CJ39">
        <v>1.86</v>
      </c>
      <c r="CK39">
        <v>1.73</v>
      </c>
      <c r="CL39">
        <v>4.8891999999999998</v>
      </c>
      <c r="CM39">
        <v>1.849688</v>
      </c>
      <c r="CN39">
        <v>0</v>
      </c>
      <c r="CO39">
        <v>2.91</v>
      </c>
      <c r="CP39">
        <v>0</v>
      </c>
      <c r="CQ39">
        <v>2.24878</v>
      </c>
      <c r="CR39">
        <v>3.4</v>
      </c>
      <c r="CS39">
        <v>2.0223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65.685966999999991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0</v>
      </c>
      <c r="M40">
        <v>94.39</v>
      </c>
      <c r="N40">
        <v>120.65625</v>
      </c>
      <c r="O40">
        <v>126.47812500000001</v>
      </c>
      <c r="P40">
        <v>139.31129999999999</v>
      </c>
      <c r="Q40">
        <v>0</v>
      </c>
      <c r="R40">
        <v>22.8508</v>
      </c>
      <c r="S40">
        <v>13.474542</v>
      </c>
      <c r="T40">
        <v>0</v>
      </c>
      <c r="U40">
        <v>277.875</v>
      </c>
      <c r="V40">
        <v>2</v>
      </c>
      <c r="W40">
        <v>46.169310000000003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9.3218999999999994</v>
      </c>
      <c r="AE40">
        <v>31.512</v>
      </c>
      <c r="AF40">
        <v>0</v>
      </c>
      <c r="AG40">
        <v>41.723999999999997</v>
      </c>
      <c r="AH40">
        <v>23.884899999999998</v>
      </c>
      <c r="AI40">
        <v>3.2574999999999998</v>
      </c>
      <c r="AJ40">
        <v>0</v>
      </c>
      <c r="AK40">
        <v>52.609499999999997</v>
      </c>
      <c r="AL40">
        <v>11.62</v>
      </c>
      <c r="AM40">
        <v>0</v>
      </c>
      <c r="AN40">
        <v>0.73834</v>
      </c>
      <c r="AO40">
        <v>13.377000000000001</v>
      </c>
      <c r="AP40">
        <v>11.529</v>
      </c>
      <c r="AQ40">
        <v>0</v>
      </c>
      <c r="AR40">
        <v>3.3119999999999998</v>
      </c>
      <c r="AS40">
        <v>24.617159999999998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66.523566999999986</v>
      </c>
      <c r="BA40">
        <f t="shared" si="1"/>
        <v>1514.1130049999997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0.66439999999999999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2.16</v>
      </c>
      <c r="BQ40">
        <v>0</v>
      </c>
      <c r="BR40">
        <v>0</v>
      </c>
      <c r="BS40">
        <v>1.64</v>
      </c>
      <c r="BT40">
        <v>0</v>
      </c>
      <c r="BU40">
        <v>2.62351</v>
      </c>
      <c r="BV40">
        <v>1.3481259999999999</v>
      </c>
      <c r="BW40">
        <v>0</v>
      </c>
      <c r="BX40">
        <v>4.2765000000000004</v>
      </c>
      <c r="BY40">
        <v>0</v>
      </c>
      <c r="BZ40">
        <v>2.6784379999999999</v>
      </c>
      <c r="CA40">
        <v>3.5355379999999998</v>
      </c>
      <c r="CB40">
        <v>1.24</v>
      </c>
      <c r="CC40">
        <v>0.86</v>
      </c>
      <c r="CD40">
        <v>1.35</v>
      </c>
      <c r="CE40">
        <v>1.44</v>
      </c>
      <c r="CF40">
        <v>0.08</v>
      </c>
      <c r="CG40">
        <v>3.65</v>
      </c>
      <c r="CH40">
        <v>0.12920000000000001</v>
      </c>
      <c r="CI40">
        <v>7.75</v>
      </c>
      <c r="CJ40">
        <v>1.86</v>
      </c>
      <c r="CK40">
        <v>1.73</v>
      </c>
      <c r="CL40">
        <v>5.1768000000000001</v>
      </c>
      <c r="CM40">
        <v>1.849688</v>
      </c>
      <c r="CN40">
        <v>0</v>
      </c>
      <c r="CO40">
        <v>2.91</v>
      </c>
      <c r="CP40">
        <v>0</v>
      </c>
      <c r="CQ40">
        <v>2.24878</v>
      </c>
      <c r="CR40">
        <v>3.4</v>
      </c>
      <c r="CS40">
        <v>2.0223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66.523566999999986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0</v>
      </c>
      <c r="M41">
        <v>94.39</v>
      </c>
      <c r="N41">
        <v>120.65625</v>
      </c>
      <c r="O41">
        <v>126.47812500000001</v>
      </c>
      <c r="P41">
        <v>139.31129999999999</v>
      </c>
      <c r="Q41">
        <v>0</v>
      </c>
      <c r="R41">
        <v>22.795897</v>
      </c>
      <c r="S41">
        <v>13.307599</v>
      </c>
      <c r="T41">
        <v>0</v>
      </c>
      <c r="U41">
        <v>277.875</v>
      </c>
      <c r="V41">
        <v>2</v>
      </c>
      <c r="W41">
        <v>46.169310000000003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31.512</v>
      </c>
      <c r="AF41">
        <v>0</v>
      </c>
      <c r="AG41">
        <v>41.723999999999997</v>
      </c>
      <c r="AH41">
        <v>23.884899999999998</v>
      </c>
      <c r="AI41">
        <v>3.2574999999999998</v>
      </c>
      <c r="AJ41">
        <v>0</v>
      </c>
      <c r="AK41">
        <v>52.609499999999997</v>
      </c>
      <c r="AL41">
        <v>11.62</v>
      </c>
      <c r="AM41">
        <v>0</v>
      </c>
      <c r="AN41">
        <v>0.73834</v>
      </c>
      <c r="AO41">
        <v>13.377000000000001</v>
      </c>
      <c r="AP41">
        <v>11.529</v>
      </c>
      <c r="AQ41">
        <v>0</v>
      </c>
      <c r="AR41">
        <v>3.3119999999999998</v>
      </c>
      <c r="AS41">
        <v>24.617159999999998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64.785798</v>
      </c>
      <c r="BA41">
        <f t="shared" si="1"/>
        <v>1512.1533899999995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0.66439999999999999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2.16</v>
      </c>
      <c r="BQ41">
        <v>0</v>
      </c>
      <c r="BR41">
        <v>0</v>
      </c>
      <c r="BS41">
        <v>1.64</v>
      </c>
      <c r="BT41">
        <v>0</v>
      </c>
      <c r="BU41">
        <v>2.62351</v>
      </c>
      <c r="BV41">
        <v>1.3481259999999999</v>
      </c>
      <c r="BW41">
        <v>0</v>
      </c>
      <c r="BX41">
        <v>4.2765000000000004</v>
      </c>
      <c r="BY41">
        <v>0</v>
      </c>
      <c r="BZ41">
        <v>2.6784379999999999</v>
      </c>
      <c r="CA41">
        <v>1.7677689999999999</v>
      </c>
      <c r="CB41">
        <v>1.28</v>
      </c>
      <c r="CC41">
        <v>0.85</v>
      </c>
      <c r="CD41">
        <v>1.35</v>
      </c>
      <c r="CE41">
        <v>1.44</v>
      </c>
      <c r="CF41">
        <v>0.08</v>
      </c>
      <c r="CG41">
        <v>3.65</v>
      </c>
      <c r="CH41">
        <v>0.12920000000000001</v>
      </c>
      <c r="CI41">
        <v>7.75</v>
      </c>
      <c r="CJ41">
        <v>1.86</v>
      </c>
      <c r="CK41">
        <v>1.73</v>
      </c>
      <c r="CL41">
        <v>5.1768000000000001</v>
      </c>
      <c r="CM41">
        <v>1.849688</v>
      </c>
      <c r="CN41">
        <v>0</v>
      </c>
      <c r="CO41">
        <v>2.91</v>
      </c>
      <c r="CP41">
        <v>0</v>
      </c>
      <c r="CQ41">
        <v>2.24878</v>
      </c>
      <c r="CR41">
        <v>3.4</v>
      </c>
      <c r="CS41">
        <v>2.0223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64.785798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0</v>
      </c>
      <c r="M42">
        <v>94.39</v>
      </c>
      <c r="N42">
        <v>120.65625</v>
      </c>
      <c r="O42">
        <v>126.47812500000001</v>
      </c>
      <c r="P42">
        <v>139.31129999999999</v>
      </c>
      <c r="Q42">
        <v>0</v>
      </c>
      <c r="R42">
        <v>22.795897</v>
      </c>
      <c r="S42">
        <v>13.307599</v>
      </c>
      <c r="T42">
        <v>0</v>
      </c>
      <c r="U42">
        <v>277.875</v>
      </c>
      <c r="V42">
        <v>2</v>
      </c>
      <c r="W42">
        <v>46.169310000000003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31.512</v>
      </c>
      <c r="AF42">
        <v>0</v>
      </c>
      <c r="AG42">
        <v>41.723999999999997</v>
      </c>
      <c r="AH42">
        <v>23.884899999999998</v>
      </c>
      <c r="AI42">
        <v>3.2574999999999998</v>
      </c>
      <c r="AJ42">
        <v>0</v>
      </c>
      <c r="AK42">
        <v>52.609499999999997</v>
      </c>
      <c r="AL42">
        <v>11.62</v>
      </c>
      <c r="AM42">
        <v>0</v>
      </c>
      <c r="AN42">
        <v>0.73834</v>
      </c>
      <c r="AO42">
        <v>13.377000000000001</v>
      </c>
      <c r="AP42">
        <v>11.529</v>
      </c>
      <c r="AQ42">
        <v>0</v>
      </c>
      <c r="AR42">
        <v>3.3119999999999998</v>
      </c>
      <c r="AS42">
        <v>24.617159999999998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64.825797999999992</v>
      </c>
      <c r="BA42">
        <f t="shared" si="1"/>
        <v>1512.1933899999997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0.66439999999999999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2.16</v>
      </c>
      <c r="BQ42">
        <v>0</v>
      </c>
      <c r="BR42">
        <v>0</v>
      </c>
      <c r="BS42">
        <v>1.64</v>
      </c>
      <c r="BT42">
        <v>0</v>
      </c>
      <c r="BU42">
        <v>2.62351</v>
      </c>
      <c r="BV42">
        <v>1.3481259999999999</v>
      </c>
      <c r="BW42">
        <v>0</v>
      </c>
      <c r="BX42">
        <v>4.2765000000000004</v>
      </c>
      <c r="BY42">
        <v>0</v>
      </c>
      <c r="BZ42">
        <v>2.6784379999999999</v>
      </c>
      <c r="CA42">
        <v>1.7677689999999999</v>
      </c>
      <c r="CB42">
        <v>1.28</v>
      </c>
      <c r="CC42">
        <v>0.86</v>
      </c>
      <c r="CD42">
        <v>1.38</v>
      </c>
      <c r="CE42">
        <v>1.44</v>
      </c>
      <c r="CF42">
        <v>0.08</v>
      </c>
      <c r="CG42">
        <v>3.65</v>
      </c>
      <c r="CH42">
        <v>0.12920000000000001</v>
      </c>
      <c r="CI42">
        <v>7.75</v>
      </c>
      <c r="CJ42">
        <v>1.86</v>
      </c>
      <c r="CK42">
        <v>1.73</v>
      </c>
      <c r="CL42">
        <v>5.1768000000000001</v>
      </c>
      <c r="CM42">
        <v>1.849688</v>
      </c>
      <c r="CN42">
        <v>0</v>
      </c>
      <c r="CO42">
        <v>2.91</v>
      </c>
      <c r="CP42">
        <v>0</v>
      </c>
      <c r="CQ42">
        <v>2.24878</v>
      </c>
      <c r="CR42">
        <v>3.4</v>
      </c>
      <c r="CS42">
        <v>2.0223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64.825797999999992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0</v>
      </c>
      <c r="M43">
        <v>94.39</v>
      </c>
      <c r="N43">
        <v>120.65625</v>
      </c>
      <c r="O43">
        <v>126.47812500000001</v>
      </c>
      <c r="P43">
        <v>139.31129999999999</v>
      </c>
      <c r="Q43">
        <v>0</v>
      </c>
      <c r="R43">
        <v>23.088006</v>
      </c>
      <c r="S43">
        <v>13.667370999999999</v>
      </c>
      <c r="T43">
        <v>0</v>
      </c>
      <c r="U43">
        <v>277.875</v>
      </c>
      <c r="V43">
        <v>2</v>
      </c>
      <c r="W43">
        <v>46.169310000000003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9.3218999999999994</v>
      </c>
      <c r="AE43">
        <v>27.310400000000001</v>
      </c>
      <c r="AF43">
        <v>0</v>
      </c>
      <c r="AG43">
        <v>41.723999999999997</v>
      </c>
      <c r="AH43">
        <v>23.884899999999998</v>
      </c>
      <c r="AI43">
        <v>3.2574999999999998</v>
      </c>
      <c r="AJ43">
        <v>0</v>
      </c>
      <c r="AK43">
        <v>52.609499999999997</v>
      </c>
      <c r="AL43">
        <v>11.62</v>
      </c>
      <c r="AM43">
        <v>0</v>
      </c>
      <c r="AN43">
        <v>0.73834</v>
      </c>
      <c r="AO43">
        <v>13.377000000000001</v>
      </c>
      <c r="AP43">
        <v>11.529</v>
      </c>
      <c r="AQ43">
        <v>0</v>
      </c>
      <c r="AR43">
        <v>5.52</v>
      </c>
      <c r="AS43">
        <v>10.492559999999999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65.047572999999986</v>
      </c>
      <c r="BA43">
        <f t="shared" si="1"/>
        <v>1496.9488459999998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0.66439999999999999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2.16</v>
      </c>
      <c r="BQ43">
        <v>0</v>
      </c>
      <c r="BR43">
        <v>0</v>
      </c>
      <c r="BS43">
        <v>1.64</v>
      </c>
      <c r="BT43">
        <v>0</v>
      </c>
      <c r="BU43">
        <v>2.62351</v>
      </c>
      <c r="BV43">
        <v>1.3481259999999999</v>
      </c>
      <c r="BW43">
        <v>0</v>
      </c>
      <c r="BX43">
        <v>4.2765000000000004</v>
      </c>
      <c r="BY43">
        <v>0</v>
      </c>
      <c r="BZ43">
        <v>2.6784379999999999</v>
      </c>
      <c r="CA43">
        <v>1.7677689999999999</v>
      </c>
      <c r="CB43">
        <v>1.29</v>
      </c>
      <c r="CC43">
        <v>0.86</v>
      </c>
      <c r="CD43">
        <v>1.38</v>
      </c>
      <c r="CE43">
        <v>1.49</v>
      </c>
      <c r="CF43">
        <v>0.08</v>
      </c>
      <c r="CG43">
        <v>3.65</v>
      </c>
      <c r="CH43">
        <v>0.12920000000000001</v>
      </c>
      <c r="CI43">
        <v>7.75</v>
      </c>
      <c r="CJ43">
        <v>1.86</v>
      </c>
      <c r="CK43">
        <v>1.73</v>
      </c>
      <c r="CL43">
        <v>5.3385749999999996</v>
      </c>
      <c r="CM43">
        <v>1.849688</v>
      </c>
      <c r="CN43">
        <v>0</v>
      </c>
      <c r="CO43">
        <v>2.91</v>
      </c>
      <c r="CP43">
        <v>0</v>
      </c>
      <c r="CQ43">
        <v>2.24878</v>
      </c>
      <c r="CR43">
        <v>3.4</v>
      </c>
      <c r="CS43">
        <v>2.0223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65.047572999999986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0</v>
      </c>
      <c r="M44">
        <v>94.39</v>
      </c>
      <c r="N44">
        <v>120.65625</v>
      </c>
      <c r="O44">
        <v>126.47812500000001</v>
      </c>
      <c r="P44">
        <v>139.31129999999999</v>
      </c>
      <c r="Q44">
        <v>0</v>
      </c>
      <c r="R44">
        <v>23.088006</v>
      </c>
      <c r="S44">
        <v>13.667370999999999</v>
      </c>
      <c r="T44">
        <v>0</v>
      </c>
      <c r="U44">
        <v>277.875</v>
      </c>
      <c r="V44">
        <v>2</v>
      </c>
      <c r="W44">
        <v>46.169310000000003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9.3218999999999994</v>
      </c>
      <c r="AE44">
        <v>15.756</v>
      </c>
      <c r="AF44">
        <v>0</v>
      </c>
      <c r="AG44">
        <v>41.723999999999997</v>
      </c>
      <c r="AH44">
        <v>23.884899999999998</v>
      </c>
      <c r="AI44">
        <v>3.2574999999999998</v>
      </c>
      <c r="AJ44">
        <v>0</v>
      </c>
      <c r="AK44">
        <v>52.609499999999997</v>
      </c>
      <c r="AL44">
        <v>11.62</v>
      </c>
      <c r="AM44">
        <v>0</v>
      </c>
      <c r="AN44">
        <v>0.73834</v>
      </c>
      <c r="AO44">
        <v>13.377000000000001</v>
      </c>
      <c r="AP44">
        <v>11.529</v>
      </c>
      <c r="AQ44">
        <v>0</v>
      </c>
      <c r="AR44">
        <v>5.52</v>
      </c>
      <c r="AS44">
        <v>10.492559999999999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65.097572999999983</v>
      </c>
      <c r="BA44">
        <f t="shared" si="1"/>
        <v>1485.4444459999997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0.66439999999999999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2.16</v>
      </c>
      <c r="BQ44">
        <v>0</v>
      </c>
      <c r="BR44">
        <v>0</v>
      </c>
      <c r="BS44">
        <v>1.64</v>
      </c>
      <c r="BT44">
        <v>0</v>
      </c>
      <c r="BU44">
        <v>2.62351</v>
      </c>
      <c r="BV44">
        <v>1.3481259999999999</v>
      </c>
      <c r="BW44">
        <v>0</v>
      </c>
      <c r="BX44">
        <v>4.2765000000000004</v>
      </c>
      <c r="BY44">
        <v>0</v>
      </c>
      <c r="BZ44">
        <v>2.6784379999999999</v>
      </c>
      <c r="CA44">
        <v>1.7677689999999999</v>
      </c>
      <c r="CB44">
        <v>1.29</v>
      </c>
      <c r="CC44">
        <v>0.86</v>
      </c>
      <c r="CD44">
        <v>1.41</v>
      </c>
      <c r="CE44">
        <v>1.49</v>
      </c>
      <c r="CF44">
        <v>0.1</v>
      </c>
      <c r="CG44">
        <v>3.65</v>
      </c>
      <c r="CH44">
        <v>0.12920000000000001</v>
      </c>
      <c r="CI44">
        <v>7.75</v>
      </c>
      <c r="CJ44">
        <v>1.86</v>
      </c>
      <c r="CK44">
        <v>1.73</v>
      </c>
      <c r="CL44">
        <v>5.3385749999999996</v>
      </c>
      <c r="CM44">
        <v>1.849688</v>
      </c>
      <c r="CN44">
        <v>0</v>
      </c>
      <c r="CO44">
        <v>2.91</v>
      </c>
      <c r="CP44">
        <v>0</v>
      </c>
      <c r="CQ44">
        <v>2.24878</v>
      </c>
      <c r="CR44">
        <v>3.4</v>
      </c>
      <c r="CS44">
        <v>2.0223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65.097572999999983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0</v>
      </c>
      <c r="M45">
        <v>94.39</v>
      </c>
      <c r="N45">
        <v>120.65625</v>
      </c>
      <c r="O45">
        <v>126.47812500000001</v>
      </c>
      <c r="P45">
        <v>139.31129999999999</v>
      </c>
      <c r="Q45">
        <v>0</v>
      </c>
      <c r="R45">
        <v>23.088006</v>
      </c>
      <c r="S45">
        <v>13.667370999999999</v>
      </c>
      <c r="T45">
        <v>0</v>
      </c>
      <c r="U45">
        <v>277.875</v>
      </c>
      <c r="V45">
        <v>2</v>
      </c>
      <c r="W45">
        <v>46.169310000000003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41.723999999999997</v>
      </c>
      <c r="AH45">
        <v>23.884899999999998</v>
      </c>
      <c r="AI45">
        <v>0</v>
      </c>
      <c r="AJ45">
        <v>0</v>
      </c>
      <c r="AK45">
        <v>52.609499999999997</v>
      </c>
      <c r="AL45">
        <v>11.62</v>
      </c>
      <c r="AM45">
        <v>0</v>
      </c>
      <c r="AN45">
        <v>0.73834</v>
      </c>
      <c r="AO45">
        <v>13.377000000000001</v>
      </c>
      <c r="AP45">
        <v>11.529</v>
      </c>
      <c r="AQ45">
        <v>0</v>
      </c>
      <c r="AR45">
        <v>5.52</v>
      </c>
      <c r="AS45">
        <v>10.492559999999999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65.097572999999983</v>
      </c>
      <c r="BA45">
        <f t="shared" si="1"/>
        <v>1466.4309459999997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0.66439999999999999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2.16</v>
      </c>
      <c r="BQ45">
        <v>0</v>
      </c>
      <c r="BR45">
        <v>0</v>
      </c>
      <c r="BS45">
        <v>1.64</v>
      </c>
      <c r="BT45">
        <v>0</v>
      </c>
      <c r="BU45">
        <v>2.62351</v>
      </c>
      <c r="BV45">
        <v>1.3481259999999999</v>
      </c>
      <c r="BW45">
        <v>0</v>
      </c>
      <c r="BX45">
        <v>4.2765000000000004</v>
      </c>
      <c r="BY45">
        <v>0</v>
      </c>
      <c r="BZ45">
        <v>2.6784379999999999</v>
      </c>
      <c r="CA45">
        <v>1.7677689999999999</v>
      </c>
      <c r="CB45">
        <v>1.29</v>
      </c>
      <c r="CC45">
        <v>0.86</v>
      </c>
      <c r="CD45">
        <v>1.41</v>
      </c>
      <c r="CE45">
        <v>1.49</v>
      </c>
      <c r="CF45">
        <v>0.1</v>
      </c>
      <c r="CG45">
        <v>3.65</v>
      </c>
      <c r="CH45">
        <v>0.12920000000000001</v>
      </c>
      <c r="CI45">
        <v>7.75</v>
      </c>
      <c r="CJ45">
        <v>1.86</v>
      </c>
      <c r="CK45">
        <v>1.73</v>
      </c>
      <c r="CL45">
        <v>5.3385749999999996</v>
      </c>
      <c r="CM45">
        <v>1.849688</v>
      </c>
      <c r="CN45">
        <v>0</v>
      </c>
      <c r="CO45">
        <v>2.91</v>
      </c>
      <c r="CP45">
        <v>0</v>
      </c>
      <c r="CQ45">
        <v>2.24878</v>
      </c>
      <c r="CR45">
        <v>3.4</v>
      </c>
      <c r="CS45">
        <v>2.0223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65.097572999999983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0</v>
      </c>
      <c r="M46">
        <v>94.39</v>
      </c>
      <c r="N46">
        <v>120.65625</v>
      </c>
      <c r="O46">
        <v>126.47812500000001</v>
      </c>
      <c r="P46">
        <v>139.31129999999999</v>
      </c>
      <c r="Q46">
        <v>0</v>
      </c>
      <c r="R46">
        <v>23.088006</v>
      </c>
      <c r="S46">
        <v>13.667370999999999</v>
      </c>
      <c r="T46">
        <v>0</v>
      </c>
      <c r="U46">
        <v>277.875</v>
      </c>
      <c r="V46">
        <v>2</v>
      </c>
      <c r="W46">
        <v>46.169310000000003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41.723999999999997</v>
      </c>
      <c r="AH46">
        <v>23.884899999999998</v>
      </c>
      <c r="AI46">
        <v>0</v>
      </c>
      <c r="AJ46">
        <v>0</v>
      </c>
      <c r="AK46">
        <v>52.609499999999997</v>
      </c>
      <c r="AL46">
        <v>11.62</v>
      </c>
      <c r="AM46">
        <v>0</v>
      </c>
      <c r="AN46">
        <v>0.73834</v>
      </c>
      <c r="AO46">
        <v>13.377000000000001</v>
      </c>
      <c r="AP46">
        <v>11.529</v>
      </c>
      <c r="AQ46">
        <v>0</v>
      </c>
      <c r="AR46">
        <v>5.52</v>
      </c>
      <c r="AS46">
        <v>10.492559999999999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65.097572999999983</v>
      </c>
      <c r="BA46">
        <f t="shared" si="1"/>
        <v>1466.4309459999997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0.66439999999999999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2.16</v>
      </c>
      <c r="BQ46">
        <v>0</v>
      </c>
      <c r="BR46">
        <v>0</v>
      </c>
      <c r="BS46">
        <v>1.64</v>
      </c>
      <c r="BT46">
        <v>0</v>
      </c>
      <c r="BU46">
        <v>2.62351</v>
      </c>
      <c r="BV46">
        <v>1.3481259999999999</v>
      </c>
      <c r="BW46">
        <v>0</v>
      </c>
      <c r="BX46">
        <v>4.2765000000000004</v>
      </c>
      <c r="BY46">
        <v>0</v>
      </c>
      <c r="BZ46">
        <v>2.6784379999999999</v>
      </c>
      <c r="CA46">
        <v>1.7677689999999999</v>
      </c>
      <c r="CB46">
        <v>1.29</v>
      </c>
      <c r="CC46">
        <v>0.86</v>
      </c>
      <c r="CD46">
        <v>1.41</v>
      </c>
      <c r="CE46">
        <v>1.49</v>
      </c>
      <c r="CF46">
        <v>0.1</v>
      </c>
      <c r="CG46">
        <v>3.65</v>
      </c>
      <c r="CH46">
        <v>0.12920000000000001</v>
      </c>
      <c r="CI46">
        <v>7.75</v>
      </c>
      <c r="CJ46">
        <v>1.86</v>
      </c>
      <c r="CK46">
        <v>1.73</v>
      </c>
      <c r="CL46">
        <v>5.3385749999999996</v>
      </c>
      <c r="CM46">
        <v>1.849688</v>
      </c>
      <c r="CN46">
        <v>0</v>
      </c>
      <c r="CO46">
        <v>2.91</v>
      </c>
      <c r="CP46">
        <v>0</v>
      </c>
      <c r="CQ46">
        <v>2.24878</v>
      </c>
      <c r="CR46">
        <v>3.4</v>
      </c>
      <c r="CS46">
        <v>2.0223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65.097572999999983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0</v>
      </c>
      <c r="M47">
        <v>94.39</v>
      </c>
      <c r="N47">
        <v>120.65625</v>
      </c>
      <c r="O47">
        <v>126.47812500000001</v>
      </c>
      <c r="P47">
        <v>139.31129999999999</v>
      </c>
      <c r="Q47">
        <v>0</v>
      </c>
      <c r="R47">
        <v>23.088006</v>
      </c>
      <c r="S47">
        <v>13.667370999999999</v>
      </c>
      <c r="T47">
        <v>0</v>
      </c>
      <c r="U47">
        <v>277.875</v>
      </c>
      <c r="V47">
        <v>2</v>
      </c>
      <c r="W47">
        <v>30.36</v>
      </c>
      <c r="X47">
        <v>96.349100000000007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41.723999999999997</v>
      </c>
      <c r="AH47">
        <v>23.884899999999998</v>
      </c>
      <c r="AI47">
        <v>0</v>
      </c>
      <c r="AJ47">
        <v>0</v>
      </c>
      <c r="AK47">
        <v>52.609499999999997</v>
      </c>
      <c r="AL47">
        <v>11.62</v>
      </c>
      <c r="AM47">
        <v>0</v>
      </c>
      <c r="AN47">
        <v>0.73834</v>
      </c>
      <c r="AO47">
        <v>13.377000000000001</v>
      </c>
      <c r="AP47">
        <v>11.529</v>
      </c>
      <c r="AQ47">
        <v>0</v>
      </c>
      <c r="AR47">
        <v>52.991999999999997</v>
      </c>
      <c r="AS47">
        <v>10.492559999999999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65.117572999999993</v>
      </c>
      <c r="BA47">
        <f t="shared" si="1"/>
        <v>1446.9471109999995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0.66439999999999999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2.16</v>
      </c>
      <c r="BQ47">
        <v>0</v>
      </c>
      <c r="BR47">
        <v>0</v>
      </c>
      <c r="BS47">
        <v>1.64</v>
      </c>
      <c r="BT47">
        <v>0</v>
      </c>
      <c r="BU47">
        <v>2.62351</v>
      </c>
      <c r="BV47">
        <v>1.3481259999999999</v>
      </c>
      <c r="BW47">
        <v>0</v>
      </c>
      <c r="BX47">
        <v>4.2765000000000004</v>
      </c>
      <c r="BY47">
        <v>0</v>
      </c>
      <c r="BZ47">
        <v>2.6784379999999999</v>
      </c>
      <c r="CA47">
        <v>1.7677689999999999</v>
      </c>
      <c r="CB47">
        <v>1.29</v>
      </c>
      <c r="CC47">
        <v>0.86</v>
      </c>
      <c r="CD47">
        <v>1.41</v>
      </c>
      <c r="CE47">
        <v>1.5</v>
      </c>
      <c r="CF47">
        <v>0.11</v>
      </c>
      <c r="CG47">
        <v>3.65</v>
      </c>
      <c r="CH47">
        <v>0.12920000000000001</v>
      </c>
      <c r="CI47">
        <v>7.75</v>
      </c>
      <c r="CJ47">
        <v>1.86</v>
      </c>
      <c r="CK47">
        <v>1.73</v>
      </c>
      <c r="CL47">
        <v>5.3385749999999996</v>
      </c>
      <c r="CM47">
        <v>1.849688</v>
      </c>
      <c r="CN47">
        <v>0</v>
      </c>
      <c r="CO47">
        <v>2.91</v>
      </c>
      <c r="CP47">
        <v>0</v>
      </c>
      <c r="CQ47">
        <v>2.24878</v>
      </c>
      <c r="CR47">
        <v>3.4</v>
      </c>
      <c r="CS47">
        <v>2.0223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65.117572999999993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0</v>
      </c>
      <c r="M48">
        <v>94.39</v>
      </c>
      <c r="N48">
        <v>120.65625</v>
      </c>
      <c r="O48">
        <v>126.47812500000001</v>
      </c>
      <c r="P48">
        <v>139.31129999999999</v>
      </c>
      <c r="Q48">
        <v>0</v>
      </c>
      <c r="R48">
        <v>23.088006</v>
      </c>
      <c r="S48">
        <v>13.667370999999999</v>
      </c>
      <c r="T48">
        <v>0</v>
      </c>
      <c r="U48">
        <v>277.875</v>
      </c>
      <c r="V48">
        <v>2</v>
      </c>
      <c r="W48">
        <v>30.36</v>
      </c>
      <c r="X48">
        <v>96.349100000000007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41.723999999999997</v>
      </c>
      <c r="AH48">
        <v>23.884899999999998</v>
      </c>
      <c r="AI48">
        <v>0</v>
      </c>
      <c r="AJ48">
        <v>0</v>
      </c>
      <c r="AK48">
        <v>52.609499999999997</v>
      </c>
      <c r="AL48">
        <v>11.62</v>
      </c>
      <c r="AM48">
        <v>0</v>
      </c>
      <c r="AN48">
        <v>0.73834</v>
      </c>
      <c r="AO48">
        <v>13.377000000000001</v>
      </c>
      <c r="AP48">
        <v>11.529</v>
      </c>
      <c r="AQ48">
        <v>0</v>
      </c>
      <c r="AR48">
        <v>52.991999999999997</v>
      </c>
      <c r="AS48">
        <v>10.492559999999999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65.117572999999993</v>
      </c>
      <c r="BA48">
        <f t="shared" si="1"/>
        <v>1453.5009109999994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0.66439999999999999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2.16</v>
      </c>
      <c r="BQ48">
        <v>0</v>
      </c>
      <c r="BR48">
        <v>0</v>
      </c>
      <c r="BS48">
        <v>1.64</v>
      </c>
      <c r="BT48">
        <v>0</v>
      </c>
      <c r="BU48">
        <v>2.62351</v>
      </c>
      <c r="BV48">
        <v>1.3481259999999999</v>
      </c>
      <c r="BW48">
        <v>0</v>
      </c>
      <c r="BX48">
        <v>4.2765000000000004</v>
      </c>
      <c r="BY48">
        <v>0</v>
      </c>
      <c r="BZ48">
        <v>2.6784379999999999</v>
      </c>
      <c r="CA48">
        <v>1.7677689999999999</v>
      </c>
      <c r="CB48">
        <v>1.29</v>
      </c>
      <c r="CC48">
        <v>0.86</v>
      </c>
      <c r="CD48">
        <v>1.41</v>
      </c>
      <c r="CE48">
        <v>1.5</v>
      </c>
      <c r="CF48">
        <v>0.11</v>
      </c>
      <c r="CG48">
        <v>3.65</v>
      </c>
      <c r="CH48">
        <v>0.12920000000000001</v>
      </c>
      <c r="CI48">
        <v>7.75</v>
      </c>
      <c r="CJ48">
        <v>1.86</v>
      </c>
      <c r="CK48">
        <v>1.73</v>
      </c>
      <c r="CL48">
        <v>5.3385749999999996</v>
      </c>
      <c r="CM48">
        <v>1.849688</v>
      </c>
      <c r="CN48">
        <v>0</v>
      </c>
      <c r="CO48">
        <v>2.91</v>
      </c>
      <c r="CP48">
        <v>0</v>
      </c>
      <c r="CQ48">
        <v>2.24878</v>
      </c>
      <c r="CR48">
        <v>3.4</v>
      </c>
      <c r="CS48">
        <v>2.0223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65.117572999999993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0</v>
      </c>
      <c r="M49">
        <v>94.39</v>
      </c>
      <c r="N49">
        <v>120.65625</v>
      </c>
      <c r="O49">
        <v>126.47812500000001</v>
      </c>
      <c r="P49">
        <v>139.31129999999999</v>
      </c>
      <c r="Q49">
        <v>0</v>
      </c>
      <c r="R49">
        <v>23.088006</v>
      </c>
      <c r="S49">
        <v>14.349816000000001</v>
      </c>
      <c r="T49">
        <v>0</v>
      </c>
      <c r="U49">
        <v>277.875</v>
      </c>
      <c r="V49">
        <v>2</v>
      </c>
      <c r="W49">
        <v>24.2</v>
      </c>
      <c r="X49">
        <v>78.979100000000003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41.723999999999997</v>
      </c>
      <c r="AH49">
        <v>23.884899999999998</v>
      </c>
      <c r="AI49">
        <v>0</v>
      </c>
      <c r="AJ49">
        <v>0</v>
      </c>
      <c r="AK49">
        <v>52.609499999999997</v>
      </c>
      <c r="AL49">
        <v>11.62</v>
      </c>
      <c r="AM49">
        <v>0</v>
      </c>
      <c r="AN49">
        <v>0.73834</v>
      </c>
      <c r="AO49">
        <v>13.377000000000001</v>
      </c>
      <c r="AP49">
        <v>11.529</v>
      </c>
      <c r="AQ49">
        <v>0</v>
      </c>
      <c r="AR49">
        <v>3.3119999999999998</v>
      </c>
      <c r="AS49">
        <v>10.492559999999999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65.117572999999993</v>
      </c>
      <c r="BA49">
        <f t="shared" si="1"/>
        <v>1380.9733559999995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0.66439999999999999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2.16</v>
      </c>
      <c r="BQ49">
        <v>0</v>
      </c>
      <c r="BR49">
        <v>0</v>
      </c>
      <c r="BS49">
        <v>1.64</v>
      </c>
      <c r="BT49">
        <v>0</v>
      </c>
      <c r="BU49">
        <v>2.62351</v>
      </c>
      <c r="BV49">
        <v>1.3481259999999999</v>
      </c>
      <c r="BW49">
        <v>0</v>
      </c>
      <c r="BX49">
        <v>4.2765000000000004</v>
      </c>
      <c r="BY49">
        <v>0</v>
      </c>
      <c r="BZ49">
        <v>2.6784379999999999</v>
      </c>
      <c r="CA49">
        <v>1.7677689999999999</v>
      </c>
      <c r="CB49">
        <v>1.29</v>
      </c>
      <c r="CC49">
        <v>0.86</v>
      </c>
      <c r="CD49">
        <v>1.41</v>
      </c>
      <c r="CE49">
        <v>1.5</v>
      </c>
      <c r="CF49">
        <v>0.11</v>
      </c>
      <c r="CG49">
        <v>3.65</v>
      </c>
      <c r="CH49">
        <v>0.12920000000000001</v>
      </c>
      <c r="CI49">
        <v>7.75</v>
      </c>
      <c r="CJ49">
        <v>1.86</v>
      </c>
      <c r="CK49">
        <v>1.73</v>
      </c>
      <c r="CL49">
        <v>5.3385749999999996</v>
      </c>
      <c r="CM49">
        <v>1.849688</v>
      </c>
      <c r="CN49">
        <v>0</v>
      </c>
      <c r="CO49">
        <v>2.91</v>
      </c>
      <c r="CP49">
        <v>0</v>
      </c>
      <c r="CQ49">
        <v>2.24878</v>
      </c>
      <c r="CR49">
        <v>3.4</v>
      </c>
      <c r="CS49">
        <v>2.0223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65.117572999999993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0</v>
      </c>
      <c r="M50">
        <v>94.39</v>
      </c>
      <c r="N50">
        <v>120.65625</v>
      </c>
      <c r="O50">
        <v>126.47812500000001</v>
      </c>
      <c r="P50">
        <v>139.31129999999999</v>
      </c>
      <c r="Q50">
        <v>0</v>
      </c>
      <c r="R50">
        <v>23.088006</v>
      </c>
      <c r="S50">
        <v>14.349816000000001</v>
      </c>
      <c r="T50">
        <v>0</v>
      </c>
      <c r="U50">
        <v>277.875</v>
      </c>
      <c r="V50">
        <v>2</v>
      </c>
      <c r="W50">
        <v>24.2</v>
      </c>
      <c r="X50">
        <v>78.979100000000003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41.723999999999997</v>
      </c>
      <c r="AH50">
        <v>23.884899999999998</v>
      </c>
      <c r="AI50">
        <v>0</v>
      </c>
      <c r="AJ50">
        <v>0</v>
      </c>
      <c r="AK50">
        <v>52.609499999999997</v>
      </c>
      <c r="AL50">
        <v>11.62</v>
      </c>
      <c r="AM50">
        <v>0</v>
      </c>
      <c r="AN50">
        <v>0.73834</v>
      </c>
      <c r="AO50">
        <v>13.377000000000001</v>
      </c>
      <c r="AP50">
        <v>11.529</v>
      </c>
      <c r="AQ50">
        <v>0</v>
      </c>
      <c r="AR50">
        <v>3.3119999999999998</v>
      </c>
      <c r="AS50">
        <v>10.492559999999999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63.349803999999992</v>
      </c>
      <c r="BA50">
        <f t="shared" si="1"/>
        <v>1379.2055869999995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0.66439999999999999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2.16</v>
      </c>
      <c r="BQ50">
        <v>0</v>
      </c>
      <c r="BR50">
        <v>0</v>
      </c>
      <c r="BS50">
        <v>1.64</v>
      </c>
      <c r="BT50">
        <v>0</v>
      </c>
      <c r="BU50">
        <v>2.62351</v>
      </c>
      <c r="BV50">
        <v>1.3481259999999999</v>
      </c>
      <c r="BW50">
        <v>0</v>
      </c>
      <c r="BX50">
        <v>4.2765000000000004</v>
      </c>
      <c r="BY50">
        <v>0</v>
      </c>
      <c r="BZ50">
        <v>2.6784379999999999</v>
      </c>
      <c r="CA50">
        <v>0</v>
      </c>
      <c r="CB50">
        <v>1.29</v>
      </c>
      <c r="CC50">
        <v>0.86</v>
      </c>
      <c r="CD50">
        <v>1.41</v>
      </c>
      <c r="CE50">
        <v>1.5</v>
      </c>
      <c r="CF50">
        <v>0.11</v>
      </c>
      <c r="CG50">
        <v>3.65</v>
      </c>
      <c r="CH50">
        <v>0.12920000000000001</v>
      </c>
      <c r="CI50">
        <v>7.75</v>
      </c>
      <c r="CJ50">
        <v>1.86</v>
      </c>
      <c r="CK50">
        <v>1.73</v>
      </c>
      <c r="CL50">
        <v>5.3385749999999996</v>
      </c>
      <c r="CM50">
        <v>1.849688</v>
      </c>
      <c r="CN50">
        <v>0</v>
      </c>
      <c r="CO50">
        <v>2.91</v>
      </c>
      <c r="CP50">
        <v>0</v>
      </c>
      <c r="CQ50">
        <v>2.24878</v>
      </c>
      <c r="CR50">
        <v>3.4</v>
      </c>
      <c r="CS50">
        <v>2.0223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63.349803999999992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0</v>
      </c>
      <c r="M51">
        <v>94.39</v>
      </c>
      <c r="N51">
        <v>120.65625</v>
      </c>
      <c r="O51">
        <v>126.47812500000001</v>
      </c>
      <c r="P51">
        <v>139.31129999999999</v>
      </c>
      <c r="Q51">
        <v>0</v>
      </c>
      <c r="R51">
        <v>23.088006</v>
      </c>
      <c r="S51">
        <v>14.349816000000001</v>
      </c>
      <c r="T51">
        <v>0</v>
      </c>
      <c r="U51">
        <v>277.875</v>
      </c>
      <c r="V51">
        <v>2</v>
      </c>
      <c r="W51">
        <v>24.2</v>
      </c>
      <c r="X51">
        <v>78.979100000000003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9.0630000000000006</v>
      </c>
      <c r="AG51">
        <v>41.723999999999997</v>
      </c>
      <c r="AH51">
        <v>23.884899999999998</v>
      </c>
      <c r="AI51">
        <v>0</v>
      </c>
      <c r="AJ51">
        <v>0</v>
      </c>
      <c r="AK51">
        <v>52.609499999999997</v>
      </c>
      <c r="AL51">
        <v>11.62</v>
      </c>
      <c r="AM51">
        <v>0</v>
      </c>
      <c r="AN51">
        <v>0.73834</v>
      </c>
      <c r="AO51">
        <v>13.377000000000001</v>
      </c>
      <c r="AP51">
        <v>11.529</v>
      </c>
      <c r="AQ51">
        <v>0</v>
      </c>
      <c r="AR51">
        <v>3.3119999999999998</v>
      </c>
      <c r="AS51">
        <v>10.492559999999999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63.349803999999992</v>
      </c>
      <c r="BA51">
        <f t="shared" si="1"/>
        <v>1388.2685869999996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0.66439999999999999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2.16</v>
      </c>
      <c r="BQ51">
        <v>0</v>
      </c>
      <c r="BR51">
        <v>0</v>
      </c>
      <c r="BS51">
        <v>1.64</v>
      </c>
      <c r="BT51">
        <v>0</v>
      </c>
      <c r="BU51">
        <v>2.62351</v>
      </c>
      <c r="BV51">
        <v>1.3481259999999999</v>
      </c>
      <c r="BW51">
        <v>0</v>
      </c>
      <c r="BX51">
        <v>4.2765000000000004</v>
      </c>
      <c r="BY51">
        <v>0</v>
      </c>
      <c r="BZ51">
        <v>2.6784379999999999</v>
      </c>
      <c r="CA51">
        <v>0</v>
      </c>
      <c r="CB51">
        <v>1.29</v>
      </c>
      <c r="CC51">
        <v>0.86</v>
      </c>
      <c r="CD51">
        <v>1.41</v>
      </c>
      <c r="CE51">
        <v>1.5</v>
      </c>
      <c r="CF51">
        <v>0.11</v>
      </c>
      <c r="CG51">
        <v>3.65</v>
      </c>
      <c r="CH51">
        <v>0.12920000000000001</v>
      </c>
      <c r="CI51">
        <v>7.75</v>
      </c>
      <c r="CJ51">
        <v>1.86</v>
      </c>
      <c r="CK51">
        <v>1.73</v>
      </c>
      <c r="CL51">
        <v>5.3385749999999996</v>
      </c>
      <c r="CM51">
        <v>1.849688</v>
      </c>
      <c r="CN51">
        <v>0</v>
      </c>
      <c r="CO51">
        <v>2.91</v>
      </c>
      <c r="CP51">
        <v>0</v>
      </c>
      <c r="CQ51">
        <v>2.24878</v>
      </c>
      <c r="CR51">
        <v>3.4</v>
      </c>
      <c r="CS51">
        <v>2.0223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63.349803999999992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0</v>
      </c>
      <c r="M52">
        <v>94.39</v>
      </c>
      <c r="N52">
        <v>120.65625</v>
      </c>
      <c r="O52">
        <v>126.47812500000001</v>
      </c>
      <c r="P52">
        <v>139.31129999999999</v>
      </c>
      <c r="Q52">
        <v>0</v>
      </c>
      <c r="R52">
        <v>23.088006</v>
      </c>
      <c r="S52">
        <v>14.349816000000001</v>
      </c>
      <c r="T52">
        <v>0</v>
      </c>
      <c r="U52">
        <v>277.875</v>
      </c>
      <c r="V52">
        <v>2</v>
      </c>
      <c r="W52">
        <v>24.2</v>
      </c>
      <c r="X52">
        <v>78.979100000000003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9.3218999999999994</v>
      </c>
      <c r="AE52">
        <v>0</v>
      </c>
      <c r="AF52">
        <v>9.0630000000000006</v>
      </c>
      <c r="AG52">
        <v>41.723999999999997</v>
      </c>
      <c r="AH52">
        <v>23.884899999999998</v>
      </c>
      <c r="AI52">
        <v>0</v>
      </c>
      <c r="AJ52">
        <v>0</v>
      </c>
      <c r="AK52">
        <v>52.609499999999997</v>
      </c>
      <c r="AL52">
        <v>11.62</v>
      </c>
      <c r="AM52">
        <v>0</v>
      </c>
      <c r="AN52">
        <v>0.73834</v>
      </c>
      <c r="AO52">
        <v>13.377000000000001</v>
      </c>
      <c r="AP52">
        <v>11.529</v>
      </c>
      <c r="AQ52">
        <v>0</v>
      </c>
      <c r="AR52">
        <v>3.3119999999999998</v>
      </c>
      <c r="AS52">
        <v>10.492559999999999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63.349803999999992</v>
      </c>
      <c r="BA52">
        <f t="shared" si="1"/>
        <v>1388.2685869999996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0.66439999999999999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2.16</v>
      </c>
      <c r="BQ52">
        <v>0</v>
      </c>
      <c r="BR52">
        <v>0</v>
      </c>
      <c r="BS52">
        <v>1.64</v>
      </c>
      <c r="BT52">
        <v>0</v>
      </c>
      <c r="BU52">
        <v>2.62351</v>
      </c>
      <c r="BV52">
        <v>1.3481259999999999</v>
      </c>
      <c r="BW52">
        <v>0</v>
      </c>
      <c r="BX52">
        <v>4.2765000000000004</v>
      </c>
      <c r="BY52">
        <v>0</v>
      </c>
      <c r="BZ52">
        <v>2.6784379999999999</v>
      </c>
      <c r="CA52">
        <v>0</v>
      </c>
      <c r="CB52">
        <v>1.29</v>
      </c>
      <c r="CC52">
        <v>0.86</v>
      </c>
      <c r="CD52">
        <v>1.41</v>
      </c>
      <c r="CE52">
        <v>1.5</v>
      </c>
      <c r="CF52">
        <v>0.11</v>
      </c>
      <c r="CG52">
        <v>3.65</v>
      </c>
      <c r="CH52">
        <v>0.12920000000000001</v>
      </c>
      <c r="CI52">
        <v>7.75</v>
      </c>
      <c r="CJ52">
        <v>1.86</v>
      </c>
      <c r="CK52">
        <v>1.73</v>
      </c>
      <c r="CL52">
        <v>5.3385749999999996</v>
      </c>
      <c r="CM52">
        <v>1.849688</v>
      </c>
      <c r="CN52">
        <v>0</v>
      </c>
      <c r="CO52">
        <v>2.91</v>
      </c>
      <c r="CP52">
        <v>0</v>
      </c>
      <c r="CQ52">
        <v>2.24878</v>
      </c>
      <c r="CR52">
        <v>3.4</v>
      </c>
      <c r="CS52">
        <v>2.0223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63.349803999999992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0</v>
      </c>
      <c r="M53">
        <v>94.39</v>
      </c>
      <c r="N53">
        <v>120.65625</v>
      </c>
      <c r="O53">
        <v>126.47812500000001</v>
      </c>
      <c r="P53">
        <v>139.31129999999999</v>
      </c>
      <c r="Q53">
        <v>0</v>
      </c>
      <c r="R53">
        <v>23.088006</v>
      </c>
      <c r="S53">
        <v>14.349816000000001</v>
      </c>
      <c r="T53">
        <v>0</v>
      </c>
      <c r="U53">
        <v>277.875</v>
      </c>
      <c r="V53">
        <v>2</v>
      </c>
      <c r="W53">
        <v>24.2</v>
      </c>
      <c r="X53">
        <v>78.979100000000003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9.3218999999999994</v>
      </c>
      <c r="AE53">
        <v>0</v>
      </c>
      <c r="AF53">
        <v>9.0630000000000006</v>
      </c>
      <c r="AG53">
        <v>41.723999999999997</v>
      </c>
      <c r="AH53">
        <v>23.884899999999998</v>
      </c>
      <c r="AI53">
        <v>0</v>
      </c>
      <c r="AJ53">
        <v>0</v>
      </c>
      <c r="AK53">
        <v>52.609499999999997</v>
      </c>
      <c r="AL53">
        <v>11.62</v>
      </c>
      <c r="AM53">
        <v>0</v>
      </c>
      <c r="AN53">
        <v>0.73834</v>
      </c>
      <c r="AO53">
        <v>13.377000000000001</v>
      </c>
      <c r="AP53">
        <v>11.529</v>
      </c>
      <c r="AQ53">
        <v>0</v>
      </c>
      <c r="AR53">
        <v>3.3119999999999998</v>
      </c>
      <c r="AS53">
        <v>10.492559999999999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63.349803999999992</v>
      </c>
      <c r="BA53">
        <f t="shared" si="1"/>
        <v>1388.2685869999996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0.66439999999999999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2.16</v>
      </c>
      <c r="BQ53">
        <v>0</v>
      </c>
      <c r="BR53">
        <v>0</v>
      </c>
      <c r="BS53">
        <v>1.64</v>
      </c>
      <c r="BT53">
        <v>0</v>
      </c>
      <c r="BU53">
        <v>2.62351</v>
      </c>
      <c r="BV53">
        <v>1.3481259999999999</v>
      </c>
      <c r="BW53">
        <v>0</v>
      </c>
      <c r="BX53">
        <v>4.2765000000000004</v>
      </c>
      <c r="BY53">
        <v>0</v>
      </c>
      <c r="BZ53">
        <v>2.6784379999999999</v>
      </c>
      <c r="CA53">
        <v>0</v>
      </c>
      <c r="CB53">
        <v>1.29</v>
      </c>
      <c r="CC53">
        <v>0.86</v>
      </c>
      <c r="CD53">
        <v>1.41</v>
      </c>
      <c r="CE53">
        <v>1.5</v>
      </c>
      <c r="CF53">
        <v>0.11</v>
      </c>
      <c r="CG53">
        <v>3.65</v>
      </c>
      <c r="CH53">
        <v>0.12920000000000001</v>
      </c>
      <c r="CI53">
        <v>7.75</v>
      </c>
      <c r="CJ53">
        <v>1.86</v>
      </c>
      <c r="CK53">
        <v>1.73</v>
      </c>
      <c r="CL53">
        <v>5.3385749999999996</v>
      </c>
      <c r="CM53">
        <v>1.849688</v>
      </c>
      <c r="CN53">
        <v>0</v>
      </c>
      <c r="CO53">
        <v>2.91</v>
      </c>
      <c r="CP53">
        <v>0</v>
      </c>
      <c r="CQ53">
        <v>2.24878</v>
      </c>
      <c r="CR53">
        <v>3.4</v>
      </c>
      <c r="CS53">
        <v>2.0223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63.349803999999992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0</v>
      </c>
      <c r="M54">
        <v>94.39</v>
      </c>
      <c r="N54">
        <v>120.65625</v>
      </c>
      <c r="O54">
        <v>126.47812500000001</v>
      </c>
      <c r="P54">
        <v>139.31129999999999</v>
      </c>
      <c r="Q54">
        <v>0</v>
      </c>
      <c r="R54">
        <v>23.088006</v>
      </c>
      <c r="S54">
        <v>14.349816000000001</v>
      </c>
      <c r="T54">
        <v>0</v>
      </c>
      <c r="U54">
        <v>277.875</v>
      </c>
      <c r="V54">
        <v>2</v>
      </c>
      <c r="W54">
        <v>24.2</v>
      </c>
      <c r="X54">
        <v>78.979100000000003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9.3218999999999994</v>
      </c>
      <c r="AE54">
        <v>0</v>
      </c>
      <c r="AF54">
        <v>9.0630000000000006</v>
      </c>
      <c r="AG54">
        <v>41.723999999999997</v>
      </c>
      <c r="AH54">
        <v>23.884899999999998</v>
      </c>
      <c r="AI54">
        <v>0</v>
      </c>
      <c r="AJ54">
        <v>0</v>
      </c>
      <c r="AK54">
        <v>52.609499999999997</v>
      </c>
      <c r="AL54">
        <v>11.62</v>
      </c>
      <c r="AM54">
        <v>0</v>
      </c>
      <c r="AN54">
        <v>0.73834</v>
      </c>
      <c r="AO54">
        <v>13.377000000000001</v>
      </c>
      <c r="AP54">
        <v>11.529</v>
      </c>
      <c r="AQ54">
        <v>0</v>
      </c>
      <c r="AR54">
        <v>3.3119999999999998</v>
      </c>
      <c r="AS54">
        <v>10.492559999999999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63.309803999999986</v>
      </c>
      <c r="BA54">
        <f t="shared" si="1"/>
        <v>1388.2285869999996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0.66439999999999999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2.16</v>
      </c>
      <c r="BQ54">
        <v>0</v>
      </c>
      <c r="BR54">
        <v>0</v>
      </c>
      <c r="BS54">
        <v>1.64</v>
      </c>
      <c r="BT54">
        <v>0</v>
      </c>
      <c r="BU54">
        <v>2.62351</v>
      </c>
      <c r="BV54">
        <v>1.3481259999999999</v>
      </c>
      <c r="BW54">
        <v>0</v>
      </c>
      <c r="BX54">
        <v>4.2765000000000004</v>
      </c>
      <c r="BY54">
        <v>0</v>
      </c>
      <c r="BZ54">
        <v>2.6784379999999999</v>
      </c>
      <c r="CA54">
        <v>0</v>
      </c>
      <c r="CB54">
        <v>1.29</v>
      </c>
      <c r="CC54">
        <v>0.87</v>
      </c>
      <c r="CD54">
        <v>1.36</v>
      </c>
      <c r="CE54">
        <v>1.5</v>
      </c>
      <c r="CF54">
        <v>0.11</v>
      </c>
      <c r="CG54">
        <v>3.65</v>
      </c>
      <c r="CH54">
        <v>0.12920000000000001</v>
      </c>
      <c r="CI54">
        <v>7.75</v>
      </c>
      <c r="CJ54">
        <v>1.86</v>
      </c>
      <c r="CK54">
        <v>1.73</v>
      </c>
      <c r="CL54">
        <v>5.3385749999999996</v>
      </c>
      <c r="CM54">
        <v>1.849688</v>
      </c>
      <c r="CN54">
        <v>0</v>
      </c>
      <c r="CO54">
        <v>2.91</v>
      </c>
      <c r="CP54">
        <v>0</v>
      </c>
      <c r="CQ54">
        <v>2.24878</v>
      </c>
      <c r="CR54">
        <v>3.4</v>
      </c>
      <c r="CS54">
        <v>2.0223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63.309803999999986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0</v>
      </c>
      <c r="M55">
        <v>94.39</v>
      </c>
      <c r="N55">
        <v>120.65625</v>
      </c>
      <c r="O55">
        <v>126.47812500000001</v>
      </c>
      <c r="P55">
        <v>139.31129999999999</v>
      </c>
      <c r="Q55">
        <v>0</v>
      </c>
      <c r="R55">
        <v>23.088006</v>
      </c>
      <c r="S55">
        <v>14.349816000000001</v>
      </c>
      <c r="T55">
        <v>0</v>
      </c>
      <c r="U55">
        <v>279.18</v>
      </c>
      <c r="V55">
        <v>2</v>
      </c>
      <c r="W55">
        <v>12.2</v>
      </c>
      <c r="X55">
        <v>48.72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9.3218999999999994</v>
      </c>
      <c r="AE55">
        <v>0</v>
      </c>
      <c r="AF55">
        <v>9.0630000000000006</v>
      </c>
      <c r="AG55">
        <v>41.723999999999997</v>
      </c>
      <c r="AH55">
        <v>19.34</v>
      </c>
      <c r="AI55">
        <v>0</v>
      </c>
      <c r="AJ55">
        <v>0</v>
      </c>
      <c r="AK55">
        <v>52.609499999999997</v>
      </c>
      <c r="AL55">
        <v>11.62</v>
      </c>
      <c r="AM55">
        <v>0</v>
      </c>
      <c r="AN55">
        <v>0.73834</v>
      </c>
      <c r="AO55">
        <v>13.377000000000001</v>
      </c>
      <c r="AP55">
        <v>11.529</v>
      </c>
      <c r="AQ55">
        <v>0</v>
      </c>
      <c r="AR55">
        <v>3.3119999999999998</v>
      </c>
      <c r="AS55">
        <v>10.492559999999999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63.28510399999999</v>
      </c>
      <c r="BA55">
        <f t="shared" si="1"/>
        <v>1342.7048869999996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0.66439999999999999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2.16</v>
      </c>
      <c r="BQ55">
        <v>0</v>
      </c>
      <c r="BR55">
        <v>0</v>
      </c>
      <c r="BS55">
        <v>1.64</v>
      </c>
      <c r="BT55">
        <v>0</v>
      </c>
      <c r="BU55">
        <v>2.62351</v>
      </c>
      <c r="BV55">
        <v>1.3481259999999999</v>
      </c>
      <c r="BW55">
        <v>0</v>
      </c>
      <c r="BX55">
        <v>4.2765000000000004</v>
      </c>
      <c r="BY55">
        <v>0</v>
      </c>
      <c r="BZ55">
        <v>2.6784379999999999</v>
      </c>
      <c r="CA55">
        <v>0</v>
      </c>
      <c r="CB55">
        <v>1.29</v>
      </c>
      <c r="CC55">
        <v>0.87</v>
      </c>
      <c r="CD55">
        <v>1.36</v>
      </c>
      <c r="CE55">
        <v>1.5</v>
      </c>
      <c r="CF55">
        <v>0.11</v>
      </c>
      <c r="CG55">
        <v>3.65</v>
      </c>
      <c r="CH55">
        <v>0.1045</v>
      </c>
      <c r="CI55">
        <v>7.75</v>
      </c>
      <c r="CJ55">
        <v>1.86</v>
      </c>
      <c r="CK55">
        <v>1.73</v>
      </c>
      <c r="CL55">
        <v>5.3385749999999996</v>
      </c>
      <c r="CM55">
        <v>1.849688</v>
      </c>
      <c r="CN55">
        <v>0</v>
      </c>
      <c r="CO55">
        <v>2.91</v>
      </c>
      <c r="CP55">
        <v>0</v>
      </c>
      <c r="CQ55">
        <v>2.24878</v>
      </c>
      <c r="CR55">
        <v>3.4</v>
      </c>
      <c r="CS55">
        <v>2.0223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63.28510399999999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0</v>
      </c>
      <c r="M56">
        <v>94.39</v>
      </c>
      <c r="N56">
        <v>120.65625</v>
      </c>
      <c r="O56">
        <v>126.47812500000001</v>
      </c>
      <c r="P56">
        <v>139.31129999999999</v>
      </c>
      <c r="Q56">
        <v>0</v>
      </c>
      <c r="R56">
        <v>23.088006</v>
      </c>
      <c r="S56">
        <v>14.349816000000001</v>
      </c>
      <c r="T56">
        <v>0</v>
      </c>
      <c r="U56">
        <v>279.18</v>
      </c>
      <c r="V56">
        <v>2</v>
      </c>
      <c r="W56">
        <v>12.2</v>
      </c>
      <c r="X56">
        <v>48.72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9.3218999999999994</v>
      </c>
      <c r="AE56">
        <v>0</v>
      </c>
      <c r="AF56">
        <v>9.0630000000000006</v>
      </c>
      <c r="AG56">
        <v>41.723999999999997</v>
      </c>
      <c r="AH56">
        <v>19.34</v>
      </c>
      <c r="AI56">
        <v>0</v>
      </c>
      <c r="AJ56">
        <v>0</v>
      </c>
      <c r="AK56">
        <v>52.609499999999997</v>
      </c>
      <c r="AL56">
        <v>11.62</v>
      </c>
      <c r="AM56">
        <v>0</v>
      </c>
      <c r="AN56">
        <v>0.73834</v>
      </c>
      <c r="AO56">
        <v>13.377000000000001</v>
      </c>
      <c r="AP56">
        <v>11.529</v>
      </c>
      <c r="AQ56">
        <v>0</v>
      </c>
      <c r="AR56">
        <v>3.3119999999999998</v>
      </c>
      <c r="AS56">
        <v>10.492559999999999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63.28510399999999</v>
      </c>
      <c r="BA56">
        <f t="shared" si="1"/>
        <v>1342.7048869999996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0.66439999999999999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2.16</v>
      </c>
      <c r="BQ56">
        <v>0</v>
      </c>
      <c r="BR56">
        <v>0</v>
      </c>
      <c r="BS56">
        <v>1.64</v>
      </c>
      <c r="BT56">
        <v>0</v>
      </c>
      <c r="BU56">
        <v>2.62351</v>
      </c>
      <c r="BV56">
        <v>1.3481259999999999</v>
      </c>
      <c r="BW56">
        <v>0</v>
      </c>
      <c r="BX56">
        <v>4.2765000000000004</v>
      </c>
      <c r="BY56">
        <v>0</v>
      </c>
      <c r="BZ56">
        <v>2.6784379999999999</v>
      </c>
      <c r="CA56">
        <v>0</v>
      </c>
      <c r="CB56">
        <v>1.29</v>
      </c>
      <c r="CC56">
        <v>0.87</v>
      </c>
      <c r="CD56">
        <v>1.36</v>
      </c>
      <c r="CE56">
        <v>1.5</v>
      </c>
      <c r="CF56">
        <v>0.11</v>
      </c>
      <c r="CG56">
        <v>3.65</v>
      </c>
      <c r="CH56">
        <v>0.1045</v>
      </c>
      <c r="CI56">
        <v>7.75</v>
      </c>
      <c r="CJ56">
        <v>1.86</v>
      </c>
      <c r="CK56">
        <v>1.73</v>
      </c>
      <c r="CL56">
        <v>5.3385749999999996</v>
      </c>
      <c r="CM56">
        <v>1.849688</v>
      </c>
      <c r="CN56">
        <v>0</v>
      </c>
      <c r="CO56">
        <v>2.91</v>
      </c>
      <c r="CP56">
        <v>0</v>
      </c>
      <c r="CQ56">
        <v>2.24878</v>
      </c>
      <c r="CR56">
        <v>3.4</v>
      </c>
      <c r="CS56">
        <v>2.0223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63.28510399999999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0</v>
      </c>
      <c r="M57">
        <v>94.39</v>
      </c>
      <c r="N57">
        <v>120.65625</v>
      </c>
      <c r="O57">
        <v>126.47812500000001</v>
      </c>
      <c r="P57">
        <v>139.31129999999999</v>
      </c>
      <c r="Q57">
        <v>0</v>
      </c>
      <c r="R57">
        <v>23.088006</v>
      </c>
      <c r="S57">
        <v>14.349816000000001</v>
      </c>
      <c r="T57">
        <v>0</v>
      </c>
      <c r="U57">
        <v>279.18</v>
      </c>
      <c r="V57">
        <v>2</v>
      </c>
      <c r="W57">
        <v>24.2</v>
      </c>
      <c r="X57">
        <v>78.979100000000003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9.3218999999999994</v>
      </c>
      <c r="AE57">
        <v>16.864172</v>
      </c>
      <c r="AF57">
        <v>9.0630000000000006</v>
      </c>
      <c r="AG57">
        <v>41.723999999999997</v>
      </c>
      <c r="AH57">
        <v>19.34</v>
      </c>
      <c r="AI57">
        <v>0</v>
      </c>
      <c r="AJ57">
        <v>0</v>
      </c>
      <c r="AK57">
        <v>52.609499999999997</v>
      </c>
      <c r="AL57">
        <v>34.86</v>
      </c>
      <c r="AM57">
        <v>0</v>
      </c>
      <c r="AN57">
        <v>0.73834</v>
      </c>
      <c r="AO57">
        <v>13.377000000000001</v>
      </c>
      <c r="AP57">
        <v>11.529</v>
      </c>
      <c r="AQ57">
        <v>0</v>
      </c>
      <c r="AR57">
        <v>3.3119999999999998</v>
      </c>
      <c r="AS57">
        <v>10.492559999999999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63.28510399999999</v>
      </c>
      <c r="BA57">
        <f t="shared" si="1"/>
        <v>1425.0681589999997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0.66439999999999999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2.16</v>
      </c>
      <c r="BQ57">
        <v>0</v>
      </c>
      <c r="BR57">
        <v>0</v>
      </c>
      <c r="BS57">
        <v>1.64</v>
      </c>
      <c r="BT57">
        <v>0</v>
      </c>
      <c r="BU57">
        <v>2.62351</v>
      </c>
      <c r="BV57">
        <v>1.3481259999999999</v>
      </c>
      <c r="BW57">
        <v>0</v>
      </c>
      <c r="BX57">
        <v>4.2765000000000004</v>
      </c>
      <c r="BY57">
        <v>0</v>
      </c>
      <c r="BZ57">
        <v>2.6784379999999999</v>
      </c>
      <c r="CA57">
        <v>0</v>
      </c>
      <c r="CB57">
        <v>1.29</v>
      </c>
      <c r="CC57">
        <v>0.87</v>
      </c>
      <c r="CD57">
        <v>1.36</v>
      </c>
      <c r="CE57">
        <v>1.5</v>
      </c>
      <c r="CF57">
        <v>0.11</v>
      </c>
      <c r="CG57">
        <v>3.65</v>
      </c>
      <c r="CH57">
        <v>0.1045</v>
      </c>
      <c r="CI57">
        <v>7.75</v>
      </c>
      <c r="CJ57">
        <v>1.86</v>
      </c>
      <c r="CK57">
        <v>1.73</v>
      </c>
      <c r="CL57">
        <v>5.3385749999999996</v>
      </c>
      <c r="CM57">
        <v>1.849688</v>
      </c>
      <c r="CN57">
        <v>0</v>
      </c>
      <c r="CO57">
        <v>2.91</v>
      </c>
      <c r="CP57">
        <v>0</v>
      </c>
      <c r="CQ57">
        <v>2.24878</v>
      </c>
      <c r="CR57">
        <v>3.4</v>
      </c>
      <c r="CS57">
        <v>2.0223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63.28510399999999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0</v>
      </c>
      <c r="M58">
        <v>94.39</v>
      </c>
      <c r="N58">
        <v>120.65625</v>
      </c>
      <c r="O58">
        <v>126.47812500000001</v>
      </c>
      <c r="P58">
        <v>139.31129999999999</v>
      </c>
      <c r="Q58">
        <v>0</v>
      </c>
      <c r="R58">
        <v>23.088006</v>
      </c>
      <c r="S58">
        <v>14.349816000000001</v>
      </c>
      <c r="T58">
        <v>0</v>
      </c>
      <c r="U58">
        <v>279.18</v>
      </c>
      <c r="V58">
        <v>2</v>
      </c>
      <c r="W58">
        <v>24.2</v>
      </c>
      <c r="X58">
        <v>78.979100000000003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9.3218999999999994</v>
      </c>
      <c r="AE58">
        <v>16.864172</v>
      </c>
      <c r="AF58">
        <v>9.0630000000000006</v>
      </c>
      <c r="AG58">
        <v>41.723999999999997</v>
      </c>
      <c r="AH58">
        <v>19.34</v>
      </c>
      <c r="AI58">
        <v>0</v>
      </c>
      <c r="AJ58">
        <v>0</v>
      </c>
      <c r="AK58">
        <v>52.609499999999997</v>
      </c>
      <c r="AL58">
        <v>69.72</v>
      </c>
      <c r="AM58">
        <v>0</v>
      </c>
      <c r="AN58">
        <v>0.73834</v>
      </c>
      <c r="AO58">
        <v>13.377000000000001</v>
      </c>
      <c r="AP58">
        <v>11.529</v>
      </c>
      <c r="AQ58">
        <v>0</v>
      </c>
      <c r="AR58">
        <v>3.3119999999999998</v>
      </c>
      <c r="AS58">
        <v>10.492559999999999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63.28510399999999</v>
      </c>
      <c r="BA58">
        <f t="shared" si="1"/>
        <v>1459.9281589999998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0.66439999999999999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2.16</v>
      </c>
      <c r="BQ58">
        <v>0</v>
      </c>
      <c r="BR58">
        <v>0</v>
      </c>
      <c r="BS58">
        <v>1.64</v>
      </c>
      <c r="BT58">
        <v>0</v>
      </c>
      <c r="BU58">
        <v>2.62351</v>
      </c>
      <c r="BV58">
        <v>1.3481259999999999</v>
      </c>
      <c r="BW58">
        <v>0</v>
      </c>
      <c r="BX58">
        <v>4.2765000000000004</v>
      </c>
      <c r="BY58">
        <v>0</v>
      </c>
      <c r="BZ58">
        <v>2.6784379999999999</v>
      </c>
      <c r="CA58">
        <v>0</v>
      </c>
      <c r="CB58">
        <v>1.29</v>
      </c>
      <c r="CC58">
        <v>0.87</v>
      </c>
      <c r="CD58">
        <v>1.36</v>
      </c>
      <c r="CE58">
        <v>1.5</v>
      </c>
      <c r="CF58">
        <v>0.11</v>
      </c>
      <c r="CG58">
        <v>3.65</v>
      </c>
      <c r="CH58">
        <v>0.1045</v>
      </c>
      <c r="CI58">
        <v>7.75</v>
      </c>
      <c r="CJ58">
        <v>1.86</v>
      </c>
      <c r="CK58">
        <v>1.73</v>
      </c>
      <c r="CL58">
        <v>5.3385749999999996</v>
      </c>
      <c r="CM58">
        <v>1.849688</v>
      </c>
      <c r="CN58">
        <v>0</v>
      </c>
      <c r="CO58">
        <v>2.91</v>
      </c>
      <c r="CP58">
        <v>0</v>
      </c>
      <c r="CQ58">
        <v>2.24878</v>
      </c>
      <c r="CR58">
        <v>3.4</v>
      </c>
      <c r="CS58">
        <v>2.0223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63.28510399999999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0</v>
      </c>
      <c r="M59">
        <v>94.39</v>
      </c>
      <c r="N59">
        <v>120.65625</v>
      </c>
      <c r="O59">
        <v>126.47812500000001</v>
      </c>
      <c r="P59">
        <v>139.31129999999999</v>
      </c>
      <c r="Q59">
        <v>0</v>
      </c>
      <c r="R59">
        <v>23.178424</v>
      </c>
      <c r="S59">
        <v>14.404237999999999</v>
      </c>
      <c r="T59">
        <v>0</v>
      </c>
      <c r="U59">
        <v>279.18</v>
      </c>
      <c r="V59">
        <v>2</v>
      </c>
      <c r="W59">
        <v>24.21</v>
      </c>
      <c r="X59">
        <v>78.979100000000003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18.643799999999999</v>
      </c>
      <c r="AE59">
        <v>33.6128</v>
      </c>
      <c r="AF59">
        <v>9.0630000000000006</v>
      </c>
      <c r="AG59">
        <v>41.723999999999997</v>
      </c>
      <c r="AH59">
        <v>23.1113</v>
      </c>
      <c r="AI59">
        <v>0</v>
      </c>
      <c r="AJ59">
        <v>0</v>
      </c>
      <c r="AK59">
        <v>52.609499999999997</v>
      </c>
      <c r="AL59">
        <v>69.72</v>
      </c>
      <c r="AM59">
        <v>0</v>
      </c>
      <c r="AN59">
        <v>0.73834</v>
      </c>
      <c r="AO59">
        <v>13.377000000000001</v>
      </c>
      <c r="AP59">
        <v>11.529</v>
      </c>
      <c r="AQ59">
        <v>0</v>
      </c>
      <c r="AR59">
        <v>3.3119999999999998</v>
      </c>
      <c r="AS59">
        <v>5.3807999999999998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63.306003999999987</v>
      </c>
      <c r="BA59">
        <f t="shared" si="1"/>
        <v>1484.833967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0.66439999999999999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2.16</v>
      </c>
      <c r="BQ59">
        <v>0</v>
      </c>
      <c r="BR59">
        <v>0</v>
      </c>
      <c r="BS59">
        <v>1.64</v>
      </c>
      <c r="BT59">
        <v>0</v>
      </c>
      <c r="BU59">
        <v>2.62351</v>
      </c>
      <c r="BV59">
        <v>1.3481259999999999</v>
      </c>
      <c r="BW59">
        <v>0</v>
      </c>
      <c r="BX59">
        <v>4.2765000000000004</v>
      </c>
      <c r="BY59">
        <v>0</v>
      </c>
      <c r="BZ59">
        <v>2.6784379999999999</v>
      </c>
      <c r="CA59">
        <v>0</v>
      </c>
      <c r="CB59">
        <v>1.29</v>
      </c>
      <c r="CC59">
        <v>0.87</v>
      </c>
      <c r="CD59">
        <v>1.36</v>
      </c>
      <c r="CE59">
        <v>1.5</v>
      </c>
      <c r="CF59">
        <v>0.11</v>
      </c>
      <c r="CG59">
        <v>3.65</v>
      </c>
      <c r="CH59">
        <v>0.12540000000000001</v>
      </c>
      <c r="CI59">
        <v>7.75</v>
      </c>
      <c r="CJ59">
        <v>1.86</v>
      </c>
      <c r="CK59">
        <v>1.73</v>
      </c>
      <c r="CL59">
        <v>5.3385749999999996</v>
      </c>
      <c r="CM59">
        <v>1.849688</v>
      </c>
      <c r="CN59">
        <v>0</v>
      </c>
      <c r="CO59">
        <v>2.91</v>
      </c>
      <c r="CP59">
        <v>0</v>
      </c>
      <c r="CQ59">
        <v>2.24878</v>
      </c>
      <c r="CR59">
        <v>3.4</v>
      </c>
      <c r="CS59">
        <v>2.0223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63.306003999999987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0</v>
      </c>
      <c r="M60">
        <v>94.39</v>
      </c>
      <c r="N60">
        <v>120.65625</v>
      </c>
      <c r="O60">
        <v>126.47812500000001</v>
      </c>
      <c r="P60">
        <v>139.31129999999999</v>
      </c>
      <c r="Q60">
        <v>0</v>
      </c>
      <c r="R60">
        <v>23.178424</v>
      </c>
      <c r="S60">
        <v>14.404237999999999</v>
      </c>
      <c r="T60">
        <v>0</v>
      </c>
      <c r="U60">
        <v>279.18</v>
      </c>
      <c r="V60">
        <v>2</v>
      </c>
      <c r="W60">
        <v>24.21</v>
      </c>
      <c r="X60">
        <v>78.979100000000003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18.643799999999999</v>
      </c>
      <c r="AE60">
        <v>33.6128</v>
      </c>
      <c r="AF60">
        <v>9.0630000000000006</v>
      </c>
      <c r="AG60">
        <v>41.723999999999997</v>
      </c>
      <c r="AH60">
        <v>47.769799999999996</v>
      </c>
      <c r="AI60">
        <v>0</v>
      </c>
      <c r="AJ60">
        <v>0</v>
      </c>
      <c r="AK60">
        <v>52.609499999999997</v>
      </c>
      <c r="AL60">
        <v>69.72</v>
      </c>
      <c r="AM60">
        <v>0</v>
      </c>
      <c r="AN60">
        <v>0.73834</v>
      </c>
      <c r="AO60">
        <v>13.377000000000001</v>
      </c>
      <c r="AP60">
        <v>11.529</v>
      </c>
      <c r="AQ60">
        <v>0</v>
      </c>
      <c r="AR60">
        <v>3.3119999999999998</v>
      </c>
      <c r="AS60">
        <v>5.3807999999999998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63.439003999999983</v>
      </c>
      <c r="BA60">
        <f t="shared" si="1"/>
        <v>1509.6254670000001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0.66439999999999999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2.16</v>
      </c>
      <c r="BQ60">
        <v>0</v>
      </c>
      <c r="BR60">
        <v>0</v>
      </c>
      <c r="BS60">
        <v>1.64</v>
      </c>
      <c r="BT60">
        <v>0</v>
      </c>
      <c r="BU60">
        <v>2.62351</v>
      </c>
      <c r="BV60">
        <v>1.3481259999999999</v>
      </c>
      <c r="BW60">
        <v>0</v>
      </c>
      <c r="BX60">
        <v>4.2765000000000004</v>
      </c>
      <c r="BY60">
        <v>0</v>
      </c>
      <c r="BZ60">
        <v>2.6784379999999999</v>
      </c>
      <c r="CA60">
        <v>0</v>
      </c>
      <c r="CB60">
        <v>1.29</v>
      </c>
      <c r="CC60">
        <v>0.87</v>
      </c>
      <c r="CD60">
        <v>1.36</v>
      </c>
      <c r="CE60">
        <v>1.5</v>
      </c>
      <c r="CF60">
        <v>0.11</v>
      </c>
      <c r="CG60">
        <v>3.65</v>
      </c>
      <c r="CH60">
        <v>0.25840000000000002</v>
      </c>
      <c r="CI60">
        <v>7.75</v>
      </c>
      <c r="CJ60">
        <v>1.86</v>
      </c>
      <c r="CK60">
        <v>1.73</v>
      </c>
      <c r="CL60">
        <v>5.3385749999999996</v>
      </c>
      <c r="CM60">
        <v>1.849688</v>
      </c>
      <c r="CN60">
        <v>0</v>
      </c>
      <c r="CO60">
        <v>2.91</v>
      </c>
      <c r="CP60">
        <v>0</v>
      </c>
      <c r="CQ60">
        <v>2.24878</v>
      </c>
      <c r="CR60">
        <v>3.4</v>
      </c>
      <c r="CS60">
        <v>2.0223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63.439003999999983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0</v>
      </c>
      <c r="M61">
        <v>94.39</v>
      </c>
      <c r="N61">
        <v>120.65625</v>
      </c>
      <c r="O61">
        <v>126.47812500000001</v>
      </c>
      <c r="P61">
        <v>139.31129999999999</v>
      </c>
      <c r="Q61">
        <v>0</v>
      </c>
      <c r="R61">
        <v>23.254290999999998</v>
      </c>
      <c r="S61">
        <v>14.439443000000001</v>
      </c>
      <c r="T61">
        <v>0</v>
      </c>
      <c r="U61">
        <v>279.18</v>
      </c>
      <c r="V61">
        <v>2</v>
      </c>
      <c r="W61">
        <v>24.21</v>
      </c>
      <c r="X61">
        <v>78.979100000000003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18.643799999999999</v>
      </c>
      <c r="AE61">
        <v>31.512</v>
      </c>
      <c r="AF61">
        <v>9.0630000000000006</v>
      </c>
      <c r="AG61">
        <v>41.723999999999997</v>
      </c>
      <c r="AH61">
        <v>47.769799999999996</v>
      </c>
      <c r="AI61">
        <v>0</v>
      </c>
      <c r="AJ61">
        <v>0</v>
      </c>
      <c r="AK61">
        <v>52.609499999999997</v>
      </c>
      <c r="AL61">
        <v>69.72</v>
      </c>
      <c r="AM61">
        <v>0</v>
      </c>
      <c r="AN61">
        <v>0.73834</v>
      </c>
      <c r="AO61">
        <v>13.377000000000001</v>
      </c>
      <c r="AP61">
        <v>11.529</v>
      </c>
      <c r="AQ61">
        <v>0</v>
      </c>
      <c r="AR61">
        <v>3.3119999999999998</v>
      </c>
      <c r="AS61">
        <v>5.3807999999999998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63.419003999999987</v>
      </c>
      <c r="BA61">
        <f t="shared" si="1"/>
        <v>1507.6157389999998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0.66439999999999999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2.16</v>
      </c>
      <c r="BQ61">
        <v>0</v>
      </c>
      <c r="BR61">
        <v>0</v>
      </c>
      <c r="BS61">
        <v>1.64</v>
      </c>
      <c r="BT61">
        <v>0</v>
      </c>
      <c r="BU61">
        <v>2.62351</v>
      </c>
      <c r="BV61">
        <v>1.3481259999999999</v>
      </c>
      <c r="BW61">
        <v>0</v>
      </c>
      <c r="BX61">
        <v>4.2765000000000004</v>
      </c>
      <c r="BY61">
        <v>0</v>
      </c>
      <c r="BZ61">
        <v>2.6784379999999999</v>
      </c>
      <c r="CA61">
        <v>0</v>
      </c>
      <c r="CB61">
        <v>1.29</v>
      </c>
      <c r="CC61">
        <v>0.87</v>
      </c>
      <c r="CD61">
        <v>1.36</v>
      </c>
      <c r="CE61">
        <v>1.49</v>
      </c>
      <c r="CF61">
        <v>0.1</v>
      </c>
      <c r="CG61">
        <v>3.65</v>
      </c>
      <c r="CH61">
        <v>0.25840000000000002</v>
      </c>
      <c r="CI61">
        <v>7.75</v>
      </c>
      <c r="CJ61">
        <v>1.86</v>
      </c>
      <c r="CK61">
        <v>1.73</v>
      </c>
      <c r="CL61">
        <v>5.3385749999999996</v>
      </c>
      <c r="CM61">
        <v>1.849688</v>
      </c>
      <c r="CN61">
        <v>0</v>
      </c>
      <c r="CO61">
        <v>2.91</v>
      </c>
      <c r="CP61">
        <v>0</v>
      </c>
      <c r="CQ61">
        <v>2.24878</v>
      </c>
      <c r="CR61">
        <v>3.4</v>
      </c>
      <c r="CS61">
        <v>2.0223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63.419003999999987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0</v>
      </c>
      <c r="M62">
        <v>94.39</v>
      </c>
      <c r="N62">
        <v>120.65625</v>
      </c>
      <c r="O62">
        <v>126.47812500000001</v>
      </c>
      <c r="P62">
        <v>139.31129999999999</v>
      </c>
      <c r="Q62">
        <v>0</v>
      </c>
      <c r="R62">
        <v>23.254290999999998</v>
      </c>
      <c r="S62">
        <v>14.439443000000001</v>
      </c>
      <c r="T62">
        <v>0</v>
      </c>
      <c r="U62">
        <v>279.18</v>
      </c>
      <c r="V62">
        <v>2</v>
      </c>
      <c r="W62">
        <v>24.21</v>
      </c>
      <c r="X62">
        <v>78.979100000000003</v>
      </c>
      <c r="Y62">
        <v>0</v>
      </c>
      <c r="Z62">
        <v>6.5537999999999998</v>
      </c>
      <c r="AA62">
        <v>0</v>
      </c>
      <c r="AB62">
        <v>13.535600000000001</v>
      </c>
      <c r="AC62">
        <v>9.9058399999999995</v>
      </c>
      <c r="AD62">
        <v>18.643799999999999</v>
      </c>
      <c r="AE62">
        <v>31.512</v>
      </c>
      <c r="AF62">
        <v>9.0630000000000006</v>
      </c>
      <c r="AG62">
        <v>41.723999999999997</v>
      </c>
      <c r="AH62">
        <v>47.769799999999996</v>
      </c>
      <c r="AI62">
        <v>0</v>
      </c>
      <c r="AJ62">
        <v>0</v>
      </c>
      <c r="AK62">
        <v>52.609499999999997</v>
      </c>
      <c r="AL62">
        <v>69.72</v>
      </c>
      <c r="AM62">
        <v>0</v>
      </c>
      <c r="AN62">
        <v>0.73834</v>
      </c>
      <c r="AO62">
        <v>13.377000000000001</v>
      </c>
      <c r="AP62">
        <v>11.529</v>
      </c>
      <c r="AQ62">
        <v>0</v>
      </c>
      <c r="AR62">
        <v>3.3119999999999998</v>
      </c>
      <c r="AS62">
        <v>5.3807999999999998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63.389003999999986</v>
      </c>
      <c r="BA62">
        <f t="shared" si="1"/>
        <v>1531.0271789999995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0.66439999999999999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2.16</v>
      </c>
      <c r="BQ62">
        <v>0</v>
      </c>
      <c r="BR62">
        <v>0</v>
      </c>
      <c r="BS62">
        <v>1.64</v>
      </c>
      <c r="BT62">
        <v>0</v>
      </c>
      <c r="BU62">
        <v>2.62351</v>
      </c>
      <c r="BV62">
        <v>1.3481259999999999</v>
      </c>
      <c r="BW62">
        <v>0</v>
      </c>
      <c r="BX62">
        <v>4.2765000000000004</v>
      </c>
      <c r="BY62">
        <v>0</v>
      </c>
      <c r="BZ62">
        <v>2.6784379999999999</v>
      </c>
      <c r="CA62">
        <v>0</v>
      </c>
      <c r="CB62">
        <v>1.29</v>
      </c>
      <c r="CC62">
        <v>0.86</v>
      </c>
      <c r="CD62">
        <v>1.34</v>
      </c>
      <c r="CE62">
        <v>1.49</v>
      </c>
      <c r="CF62">
        <v>0.1</v>
      </c>
      <c r="CG62">
        <v>3.65</v>
      </c>
      <c r="CH62">
        <v>0.25840000000000002</v>
      </c>
      <c r="CI62">
        <v>7.75</v>
      </c>
      <c r="CJ62">
        <v>1.86</v>
      </c>
      <c r="CK62">
        <v>1.73</v>
      </c>
      <c r="CL62">
        <v>5.3385749999999996</v>
      </c>
      <c r="CM62">
        <v>1.849688</v>
      </c>
      <c r="CN62">
        <v>0</v>
      </c>
      <c r="CO62">
        <v>2.91</v>
      </c>
      <c r="CP62">
        <v>0</v>
      </c>
      <c r="CQ62">
        <v>2.24878</v>
      </c>
      <c r="CR62">
        <v>3.4</v>
      </c>
      <c r="CS62">
        <v>2.0223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63.389003999999986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0</v>
      </c>
      <c r="M63">
        <v>94.39</v>
      </c>
      <c r="N63">
        <v>120.65625</v>
      </c>
      <c r="O63">
        <v>126.47812500000001</v>
      </c>
      <c r="P63">
        <v>139.31129999999999</v>
      </c>
      <c r="Q63">
        <v>0</v>
      </c>
      <c r="R63">
        <v>23.254290999999998</v>
      </c>
      <c r="S63">
        <v>14.439443000000001</v>
      </c>
      <c r="T63">
        <v>0</v>
      </c>
      <c r="U63">
        <v>279.18</v>
      </c>
      <c r="V63">
        <v>2</v>
      </c>
      <c r="W63">
        <v>39.209310000000002</v>
      </c>
      <c r="X63">
        <v>128.76990000000001</v>
      </c>
      <c r="Y63">
        <v>0</v>
      </c>
      <c r="Z63">
        <v>6.5537999999999998</v>
      </c>
      <c r="AA63">
        <v>0</v>
      </c>
      <c r="AB63">
        <v>13.535600000000001</v>
      </c>
      <c r="AC63">
        <v>9.9058399999999995</v>
      </c>
      <c r="AD63">
        <v>18.643799999999999</v>
      </c>
      <c r="AE63">
        <v>31.512</v>
      </c>
      <c r="AF63">
        <v>9.0630000000000006</v>
      </c>
      <c r="AG63">
        <v>41.723999999999997</v>
      </c>
      <c r="AH63">
        <v>47.769799999999996</v>
      </c>
      <c r="AI63">
        <v>0</v>
      </c>
      <c r="AJ63">
        <v>0</v>
      </c>
      <c r="AK63">
        <v>52.609499999999997</v>
      </c>
      <c r="AL63">
        <v>69.72</v>
      </c>
      <c r="AM63">
        <v>0</v>
      </c>
      <c r="AN63">
        <v>0.73834</v>
      </c>
      <c r="AO63">
        <v>12.641999999999999</v>
      </c>
      <c r="AP63">
        <v>11.529</v>
      </c>
      <c r="AQ63">
        <v>0</v>
      </c>
      <c r="AR63">
        <v>3.3119999999999998</v>
      </c>
      <c r="AS63">
        <v>5.3807999999999998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63.36900399999999</v>
      </c>
      <c r="BA63">
        <f t="shared" si="1"/>
        <v>1595.0622889999995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0.66439999999999999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2.16</v>
      </c>
      <c r="BQ63">
        <v>0</v>
      </c>
      <c r="BR63">
        <v>0</v>
      </c>
      <c r="BS63">
        <v>1.64</v>
      </c>
      <c r="BT63">
        <v>0</v>
      </c>
      <c r="BU63">
        <v>2.62351</v>
      </c>
      <c r="BV63">
        <v>1.3481259999999999</v>
      </c>
      <c r="BW63">
        <v>0</v>
      </c>
      <c r="BX63">
        <v>4.2765000000000004</v>
      </c>
      <c r="BY63">
        <v>0</v>
      </c>
      <c r="BZ63">
        <v>2.6784379999999999</v>
      </c>
      <c r="CA63">
        <v>0</v>
      </c>
      <c r="CB63">
        <v>1.29</v>
      </c>
      <c r="CC63">
        <v>0.86</v>
      </c>
      <c r="CD63">
        <v>1.34</v>
      </c>
      <c r="CE63">
        <v>1.49</v>
      </c>
      <c r="CF63">
        <v>0.08</v>
      </c>
      <c r="CG63">
        <v>3.65</v>
      </c>
      <c r="CH63">
        <v>0.25840000000000002</v>
      </c>
      <c r="CI63">
        <v>7.75</v>
      </c>
      <c r="CJ63">
        <v>1.86</v>
      </c>
      <c r="CK63">
        <v>1.73</v>
      </c>
      <c r="CL63">
        <v>5.3385749999999996</v>
      </c>
      <c r="CM63">
        <v>1.849688</v>
      </c>
      <c r="CN63">
        <v>0</v>
      </c>
      <c r="CO63">
        <v>2.91</v>
      </c>
      <c r="CP63">
        <v>0</v>
      </c>
      <c r="CQ63">
        <v>2.24878</v>
      </c>
      <c r="CR63">
        <v>3.4</v>
      </c>
      <c r="CS63">
        <v>2.0223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63.36900399999999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0</v>
      </c>
      <c r="M64">
        <v>94.39</v>
      </c>
      <c r="N64">
        <v>120.65625</v>
      </c>
      <c r="O64">
        <v>126.47812500000001</v>
      </c>
      <c r="P64">
        <v>139.31129999999999</v>
      </c>
      <c r="Q64">
        <v>0</v>
      </c>
      <c r="R64">
        <v>23.254290999999998</v>
      </c>
      <c r="S64">
        <v>14.439443000000001</v>
      </c>
      <c r="T64">
        <v>0</v>
      </c>
      <c r="U64">
        <v>279.18</v>
      </c>
      <c r="V64">
        <v>2</v>
      </c>
      <c r="W64">
        <v>39.209310000000002</v>
      </c>
      <c r="X64">
        <v>128.76990000000001</v>
      </c>
      <c r="Y64">
        <v>0</v>
      </c>
      <c r="Z64">
        <v>6.5537999999999998</v>
      </c>
      <c r="AA64">
        <v>0</v>
      </c>
      <c r="AB64">
        <v>13.535600000000001</v>
      </c>
      <c r="AC64">
        <v>9.9058399999999995</v>
      </c>
      <c r="AD64">
        <v>18.643799999999999</v>
      </c>
      <c r="AE64">
        <v>31.512</v>
      </c>
      <c r="AF64">
        <v>9.0630000000000006</v>
      </c>
      <c r="AG64">
        <v>41.723999999999997</v>
      </c>
      <c r="AH64">
        <v>47.769799999999996</v>
      </c>
      <c r="AI64">
        <v>0</v>
      </c>
      <c r="AJ64">
        <v>0</v>
      </c>
      <c r="AK64">
        <v>52.609499999999997</v>
      </c>
      <c r="AL64">
        <v>34.86</v>
      </c>
      <c r="AM64">
        <v>0</v>
      </c>
      <c r="AN64">
        <v>0.73834</v>
      </c>
      <c r="AO64">
        <v>12.641999999999999</v>
      </c>
      <c r="AP64">
        <v>11.529</v>
      </c>
      <c r="AQ64">
        <v>0</v>
      </c>
      <c r="AR64">
        <v>3.3119999999999998</v>
      </c>
      <c r="AS64">
        <v>5.3807999999999998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63.359003999999985</v>
      </c>
      <c r="BA64">
        <f t="shared" si="1"/>
        <v>1560.1922889999994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0.66439999999999999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2.16</v>
      </c>
      <c r="BQ64">
        <v>0</v>
      </c>
      <c r="BR64">
        <v>0</v>
      </c>
      <c r="BS64">
        <v>1.64</v>
      </c>
      <c r="BT64">
        <v>0</v>
      </c>
      <c r="BU64">
        <v>2.62351</v>
      </c>
      <c r="BV64">
        <v>1.3481259999999999</v>
      </c>
      <c r="BW64">
        <v>0</v>
      </c>
      <c r="BX64">
        <v>4.2765000000000004</v>
      </c>
      <c r="BY64">
        <v>0</v>
      </c>
      <c r="BZ64">
        <v>2.6784379999999999</v>
      </c>
      <c r="CA64">
        <v>0</v>
      </c>
      <c r="CB64">
        <v>1.28</v>
      </c>
      <c r="CC64">
        <v>0.86</v>
      </c>
      <c r="CD64">
        <v>1.34</v>
      </c>
      <c r="CE64">
        <v>1.49</v>
      </c>
      <c r="CF64">
        <v>0.08</v>
      </c>
      <c r="CG64">
        <v>3.65</v>
      </c>
      <c r="CH64">
        <v>0.25840000000000002</v>
      </c>
      <c r="CI64">
        <v>7.75</v>
      </c>
      <c r="CJ64">
        <v>1.86</v>
      </c>
      <c r="CK64">
        <v>1.73</v>
      </c>
      <c r="CL64">
        <v>5.3385749999999996</v>
      </c>
      <c r="CM64">
        <v>1.849688</v>
      </c>
      <c r="CN64">
        <v>0</v>
      </c>
      <c r="CO64">
        <v>2.91</v>
      </c>
      <c r="CP64">
        <v>0</v>
      </c>
      <c r="CQ64">
        <v>2.24878</v>
      </c>
      <c r="CR64">
        <v>3.4</v>
      </c>
      <c r="CS64">
        <v>2.0223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63.359003999999985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0</v>
      </c>
      <c r="M65">
        <v>94.39</v>
      </c>
      <c r="N65">
        <v>120.65625</v>
      </c>
      <c r="O65">
        <v>126.47812500000001</v>
      </c>
      <c r="P65">
        <v>139.31129999999999</v>
      </c>
      <c r="Q65">
        <v>0</v>
      </c>
      <c r="R65">
        <v>22.718838999999999</v>
      </c>
      <c r="S65">
        <v>14.171832</v>
      </c>
      <c r="T65">
        <v>0</v>
      </c>
      <c r="U65">
        <v>279.18</v>
      </c>
      <c r="V65">
        <v>2</v>
      </c>
      <c r="W65">
        <v>39.209310000000002</v>
      </c>
      <c r="X65">
        <v>128.76990000000001</v>
      </c>
      <c r="Y65">
        <v>0</v>
      </c>
      <c r="Z65">
        <v>6.5537999999999998</v>
      </c>
      <c r="AA65">
        <v>0</v>
      </c>
      <c r="AB65">
        <v>13.535600000000001</v>
      </c>
      <c r="AC65">
        <v>9.9058399999999995</v>
      </c>
      <c r="AD65">
        <v>18.643799999999999</v>
      </c>
      <c r="AE65">
        <v>31.512</v>
      </c>
      <c r="AF65">
        <v>9.0630000000000006</v>
      </c>
      <c r="AG65">
        <v>41.723999999999997</v>
      </c>
      <c r="AH65">
        <v>71.654700000000005</v>
      </c>
      <c r="AI65">
        <v>0</v>
      </c>
      <c r="AJ65">
        <v>0</v>
      </c>
      <c r="AK65">
        <v>52.609499999999997</v>
      </c>
      <c r="AL65">
        <v>11.62</v>
      </c>
      <c r="AM65">
        <v>0</v>
      </c>
      <c r="AN65">
        <v>0.73834</v>
      </c>
      <c r="AO65">
        <v>12.641999999999999</v>
      </c>
      <c r="AP65">
        <v>11.529</v>
      </c>
      <c r="AQ65">
        <v>0</v>
      </c>
      <c r="AR65">
        <v>52.991999999999997</v>
      </c>
      <c r="AS65">
        <v>10.492559999999999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63.44820399999999</v>
      </c>
      <c r="BA65">
        <f t="shared" si="1"/>
        <v>1614.9150859999997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0.66439999999999999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2.16</v>
      </c>
      <c r="BQ65">
        <v>0</v>
      </c>
      <c r="BR65">
        <v>0</v>
      </c>
      <c r="BS65">
        <v>1.64</v>
      </c>
      <c r="BT65">
        <v>0</v>
      </c>
      <c r="BU65">
        <v>2.62351</v>
      </c>
      <c r="BV65">
        <v>1.3481259999999999</v>
      </c>
      <c r="BW65">
        <v>0</v>
      </c>
      <c r="BX65">
        <v>4.2765000000000004</v>
      </c>
      <c r="BY65">
        <v>0</v>
      </c>
      <c r="BZ65">
        <v>2.6784379999999999</v>
      </c>
      <c r="CA65">
        <v>0</v>
      </c>
      <c r="CB65">
        <v>1.28</v>
      </c>
      <c r="CC65">
        <v>0.86</v>
      </c>
      <c r="CD65">
        <v>1.34</v>
      </c>
      <c r="CE65">
        <v>1.45</v>
      </c>
      <c r="CF65">
        <v>0.08</v>
      </c>
      <c r="CG65">
        <v>3.65</v>
      </c>
      <c r="CH65">
        <v>0.3876</v>
      </c>
      <c r="CI65">
        <v>7.75</v>
      </c>
      <c r="CJ65">
        <v>1.86</v>
      </c>
      <c r="CK65">
        <v>1.73</v>
      </c>
      <c r="CL65">
        <v>5.3385749999999996</v>
      </c>
      <c r="CM65">
        <v>1.849688</v>
      </c>
      <c r="CN65">
        <v>0</v>
      </c>
      <c r="CO65">
        <v>2.91</v>
      </c>
      <c r="CP65">
        <v>0</v>
      </c>
      <c r="CQ65">
        <v>2.24878</v>
      </c>
      <c r="CR65">
        <v>3.4</v>
      </c>
      <c r="CS65">
        <v>2.0223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63.44820399999999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0</v>
      </c>
      <c r="M66">
        <v>94.39</v>
      </c>
      <c r="N66">
        <v>120.65625</v>
      </c>
      <c r="O66">
        <v>126.47812500000001</v>
      </c>
      <c r="P66">
        <v>139.31129999999999</v>
      </c>
      <c r="Q66">
        <v>0</v>
      </c>
      <c r="R66">
        <v>22.718838999999999</v>
      </c>
      <c r="S66">
        <v>14.171832</v>
      </c>
      <c r="T66">
        <v>0</v>
      </c>
      <c r="U66">
        <v>279.18</v>
      </c>
      <c r="V66">
        <v>2</v>
      </c>
      <c r="W66">
        <v>39.209310000000002</v>
      </c>
      <c r="X66">
        <v>128.76990000000001</v>
      </c>
      <c r="Y66">
        <v>0</v>
      </c>
      <c r="Z66">
        <v>6.5537999999999998</v>
      </c>
      <c r="AA66">
        <v>0</v>
      </c>
      <c r="AB66">
        <v>13.535600000000001</v>
      </c>
      <c r="AC66">
        <v>9.9058399999999995</v>
      </c>
      <c r="AD66">
        <v>18.643799999999999</v>
      </c>
      <c r="AE66">
        <v>31.512</v>
      </c>
      <c r="AF66">
        <v>9.0630000000000006</v>
      </c>
      <c r="AG66">
        <v>41.723999999999997</v>
      </c>
      <c r="AH66">
        <v>71.654700000000005</v>
      </c>
      <c r="AI66">
        <v>0</v>
      </c>
      <c r="AJ66">
        <v>0</v>
      </c>
      <c r="AK66">
        <v>52.609499999999997</v>
      </c>
      <c r="AL66">
        <v>11.62</v>
      </c>
      <c r="AM66">
        <v>0</v>
      </c>
      <c r="AN66">
        <v>0.73834</v>
      </c>
      <c r="AO66">
        <v>12.641999999999999</v>
      </c>
      <c r="AP66">
        <v>11.529</v>
      </c>
      <c r="AQ66">
        <v>0</v>
      </c>
      <c r="AR66">
        <v>52.991999999999997</v>
      </c>
      <c r="AS66">
        <v>10.492559999999999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63.44820399999999</v>
      </c>
      <c r="BA66">
        <f t="shared" si="1"/>
        <v>1614.9150859999997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0.66439999999999999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2.16</v>
      </c>
      <c r="BQ66">
        <v>0</v>
      </c>
      <c r="BR66">
        <v>0</v>
      </c>
      <c r="BS66">
        <v>1.64</v>
      </c>
      <c r="BT66">
        <v>0</v>
      </c>
      <c r="BU66">
        <v>2.62351</v>
      </c>
      <c r="BV66">
        <v>1.3481259999999999</v>
      </c>
      <c r="BW66">
        <v>0</v>
      </c>
      <c r="BX66">
        <v>4.2765000000000004</v>
      </c>
      <c r="BY66">
        <v>0</v>
      </c>
      <c r="BZ66">
        <v>2.6784379999999999</v>
      </c>
      <c r="CA66">
        <v>0</v>
      </c>
      <c r="CB66">
        <v>1.28</v>
      </c>
      <c r="CC66">
        <v>0.86</v>
      </c>
      <c r="CD66">
        <v>1.34</v>
      </c>
      <c r="CE66">
        <v>1.45</v>
      </c>
      <c r="CF66">
        <v>0.08</v>
      </c>
      <c r="CG66">
        <v>3.65</v>
      </c>
      <c r="CH66">
        <v>0.3876</v>
      </c>
      <c r="CI66">
        <v>7.75</v>
      </c>
      <c r="CJ66">
        <v>1.86</v>
      </c>
      <c r="CK66">
        <v>1.73</v>
      </c>
      <c r="CL66">
        <v>5.3385749999999996</v>
      </c>
      <c r="CM66">
        <v>1.849688</v>
      </c>
      <c r="CN66">
        <v>0</v>
      </c>
      <c r="CO66">
        <v>2.91</v>
      </c>
      <c r="CP66">
        <v>0</v>
      </c>
      <c r="CQ66">
        <v>2.24878</v>
      </c>
      <c r="CR66">
        <v>3.4</v>
      </c>
      <c r="CS66">
        <v>2.0223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63.44820399999999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0</v>
      </c>
      <c r="M67">
        <v>94.39</v>
      </c>
      <c r="N67">
        <v>120.65625</v>
      </c>
      <c r="O67">
        <v>126.47812500000001</v>
      </c>
      <c r="P67">
        <v>139.31129999999999</v>
      </c>
      <c r="Q67">
        <v>0</v>
      </c>
      <c r="R67">
        <v>22.506761000000001</v>
      </c>
      <c r="S67">
        <v>14.064431000000001</v>
      </c>
      <c r="T67">
        <v>0</v>
      </c>
      <c r="U67">
        <v>279.18</v>
      </c>
      <c r="V67">
        <v>11.1134</v>
      </c>
      <c r="W67">
        <v>39.199309999999997</v>
      </c>
      <c r="X67">
        <v>147.515625</v>
      </c>
      <c r="Y67">
        <v>0</v>
      </c>
      <c r="Z67">
        <v>6.5537999999999998</v>
      </c>
      <c r="AA67">
        <v>0</v>
      </c>
      <c r="AB67">
        <v>13.535600000000001</v>
      </c>
      <c r="AC67">
        <v>9.9058399999999995</v>
      </c>
      <c r="AD67">
        <v>18.643799999999999</v>
      </c>
      <c r="AE67">
        <v>15.756</v>
      </c>
      <c r="AF67">
        <v>9.0630000000000006</v>
      </c>
      <c r="AG67">
        <v>41.723999999999997</v>
      </c>
      <c r="AH67">
        <v>71.654700000000005</v>
      </c>
      <c r="AI67">
        <v>0</v>
      </c>
      <c r="AJ67">
        <v>0</v>
      </c>
      <c r="AK67">
        <v>52.609499999999997</v>
      </c>
      <c r="AL67">
        <v>11.62</v>
      </c>
      <c r="AM67">
        <v>0</v>
      </c>
      <c r="AN67">
        <v>0.73834</v>
      </c>
      <c r="AO67">
        <v>12.641999999999999</v>
      </c>
      <c r="AP67">
        <v>11.529</v>
      </c>
      <c r="AQ67">
        <v>0</v>
      </c>
      <c r="AR67">
        <v>3.3119999999999998</v>
      </c>
      <c r="AS67">
        <v>10.492559999999999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63.438203999999985</v>
      </c>
      <c r="BA67">
        <f t="shared" si="1"/>
        <v>1576.9987319999998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0.66439999999999999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2.16</v>
      </c>
      <c r="BQ67">
        <v>0</v>
      </c>
      <c r="BR67">
        <v>0</v>
      </c>
      <c r="BS67">
        <v>1.64</v>
      </c>
      <c r="BT67">
        <v>0</v>
      </c>
      <c r="BU67">
        <v>2.62351</v>
      </c>
      <c r="BV67">
        <v>1.3481259999999999</v>
      </c>
      <c r="BW67">
        <v>0</v>
      </c>
      <c r="BX67">
        <v>4.2765000000000004</v>
      </c>
      <c r="BY67">
        <v>0</v>
      </c>
      <c r="BZ67">
        <v>2.6784379999999999</v>
      </c>
      <c r="CA67">
        <v>0</v>
      </c>
      <c r="CB67">
        <v>1.28</v>
      </c>
      <c r="CC67">
        <v>0.85</v>
      </c>
      <c r="CD67">
        <v>1.34</v>
      </c>
      <c r="CE67">
        <v>1.45</v>
      </c>
      <c r="CF67">
        <v>0.08</v>
      </c>
      <c r="CG67">
        <v>3.65</v>
      </c>
      <c r="CH67">
        <v>0.3876</v>
      </c>
      <c r="CI67">
        <v>7.75</v>
      </c>
      <c r="CJ67">
        <v>1.86</v>
      </c>
      <c r="CK67">
        <v>1.73</v>
      </c>
      <c r="CL67">
        <v>5.3385749999999996</v>
      </c>
      <c r="CM67">
        <v>1.849688</v>
      </c>
      <c r="CN67">
        <v>0</v>
      </c>
      <c r="CO67">
        <v>2.91</v>
      </c>
      <c r="CP67">
        <v>0</v>
      </c>
      <c r="CQ67">
        <v>2.24878</v>
      </c>
      <c r="CR67">
        <v>3.4</v>
      </c>
      <c r="CS67">
        <v>2.0223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63.438203999999985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0</v>
      </c>
      <c r="M68">
        <v>94.39</v>
      </c>
      <c r="N68">
        <v>120.65625</v>
      </c>
      <c r="O68">
        <v>126.47812500000001</v>
      </c>
      <c r="P68">
        <v>139.31129999999999</v>
      </c>
      <c r="Q68">
        <v>0</v>
      </c>
      <c r="R68">
        <v>22.506761000000001</v>
      </c>
      <c r="S68">
        <v>14.064431000000001</v>
      </c>
      <c r="T68">
        <v>0</v>
      </c>
      <c r="U68">
        <v>279.18</v>
      </c>
      <c r="V68">
        <v>11.1134</v>
      </c>
      <c r="W68">
        <v>39.199309999999997</v>
      </c>
      <c r="X68">
        <v>147.515625</v>
      </c>
      <c r="Y68">
        <v>0</v>
      </c>
      <c r="Z68">
        <v>6.5537999999999998</v>
      </c>
      <c r="AA68">
        <v>0</v>
      </c>
      <c r="AB68">
        <v>13.535600000000001</v>
      </c>
      <c r="AC68">
        <v>9.9058399999999995</v>
      </c>
      <c r="AD68">
        <v>18.643799999999999</v>
      </c>
      <c r="AE68">
        <v>15.756</v>
      </c>
      <c r="AF68">
        <v>9.0630000000000006</v>
      </c>
      <c r="AG68">
        <v>41.723999999999997</v>
      </c>
      <c r="AH68">
        <v>71.654700000000005</v>
      </c>
      <c r="AI68">
        <v>0</v>
      </c>
      <c r="AJ68">
        <v>0</v>
      </c>
      <c r="AK68">
        <v>52.609499999999997</v>
      </c>
      <c r="AL68">
        <v>11.62</v>
      </c>
      <c r="AM68">
        <v>0</v>
      </c>
      <c r="AN68">
        <v>0.73834</v>
      </c>
      <c r="AO68">
        <v>12.641999999999999</v>
      </c>
      <c r="AP68">
        <v>11.529</v>
      </c>
      <c r="AQ68">
        <v>0</v>
      </c>
      <c r="AR68">
        <v>3.3119999999999998</v>
      </c>
      <c r="AS68">
        <v>10.492559999999999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62.918203999999989</v>
      </c>
      <c r="BA68">
        <f t="shared" ref="BA68:BA99" si="4">SUM(B68:AZ68)</f>
        <v>1576.4787319999998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0.66439999999999999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2.16</v>
      </c>
      <c r="BQ68">
        <v>0</v>
      </c>
      <c r="BR68">
        <v>0</v>
      </c>
      <c r="BS68">
        <v>1.64</v>
      </c>
      <c r="BT68">
        <v>0</v>
      </c>
      <c r="BU68">
        <v>2.62351</v>
      </c>
      <c r="BV68">
        <v>1.3481259999999999</v>
      </c>
      <c r="BW68">
        <v>0</v>
      </c>
      <c r="BX68">
        <v>4.2765000000000004</v>
      </c>
      <c r="BY68">
        <v>0</v>
      </c>
      <c r="BZ68">
        <v>2.6784379999999999</v>
      </c>
      <c r="CA68">
        <v>0</v>
      </c>
      <c r="CB68">
        <v>1.24</v>
      </c>
      <c r="CC68">
        <v>0.85</v>
      </c>
      <c r="CD68">
        <v>1.34</v>
      </c>
      <c r="CE68">
        <v>0.97</v>
      </c>
      <c r="CF68">
        <v>0.08</v>
      </c>
      <c r="CG68">
        <v>3.65</v>
      </c>
      <c r="CH68">
        <v>0.3876</v>
      </c>
      <c r="CI68">
        <v>7.75</v>
      </c>
      <c r="CJ68">
        <v>1.86</v>
      </c>
      <c r="CK68">
        <v>1.73</v>
      </c>
      <c r="CL68">
        <v>5.3385749999999996</v>
      </c>
      <c r="CM68">
        <v>1.849688</v>
      </c>
      <c r="CN68">
        <v>0</v>
      </c>
      <c r="CO68">
        <v>2.91</v>
      </c>
      <c r="CP68">
        <v>0</v>
      </c>
      <c r="CQ68">
        <v>2.24878</v>
      </c>
      <c r="CR68">
        <v>3.4</v>
      </c>
      <c r="CS68">
        <v>2.0223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62.918203999999989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218.11758599999999</v>
      </c>
      <c r="L69">
        <v>0</v>
      </c>
      <c r="M69">
        <v>94.39</v>
      </c>
      <c r="N69">
        <v>120.65625</v>
      </c>
      <c r="O69">
        <v>126.47812500000001</v>
      </c>
      <c r="P69">
        <v>139.31129999999999</v>
      </c>
      <c r="Q69">
        <v>0</v>
      </c>
      <c r="R69">
        <v>22.506761000000001</v>
      </c>
      <c r="S69">
        <v>14.064431000000001</v>
      </c>
      <c r="T69">
        <v>0</v>
      </c>
      <c r="U69">
        <v>279.18</v>
      </c>
      <c r="V69">
        <v>11.1134</v>
      </c>
      <c r="W69">
        <v>45.78931</v>
      </c>
      <c r="X69">
        <v>147.515625</v>
      </c>
      <c r="Y69">
        <v>0</v>
      </c>
      <c r="Z69">
        <v>6.5537999999999998</v>
      </c>
      <c r="AA69">
        <v>0</v>
      </c>
      <c r="AB69">
        <v>13.535600000000001</v>
      </c>
      <c r="AC69">
        <v>9.9058399999999995</v>
      </c>
      <c r="AD69">
        <v>18.643799999999999</v>
      </c>
      <c r="AE69">
        <v>15.756</v>
      </c>
      <c r="AF69">
        <v>9.0630000000000006</v>
      </c>
      <c r="AG69">
        <v>41.723999999999997</v>
      </c>
      <c r="AH69">
        <v>71.654700000000005</v>
      </c>
      <c r="AI69">
        <v>0</v>
      </c>
      <c r="AJ69">
        <v>0</v>
      </c>
      <c r="AK69">
        <v>52.609499999999997</v>
      </c>
      <c r="AL69">
        <v>11.62</v>
      </c>
      <c r="AM69">
        <v>0</v>
      </c>
      <c r="AN69">
        <v>0.73834</v>
      </c>
      <c r="AO69">
        <v>12.641999999999999</v>
      </c>
      <c r="AP69">
        <v>11.529</v>
      </c>
      <c r="AQ69">
        <v>0</v>
      </c>
      <c r="AR69">
        <v>3.3119999999999998</v>
      </c>
      <c r="AS69">
        <v>10.492559999999999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62.920003999999977</v>
      </c>
      <c r="BA69">
        <f t="shared" si="4"/>
        <v>1583.070532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0.66439999999999999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2.16</v>
      </c>
      <c r="BQ69">
        <v>0</v>
      </c>
      <c r="BR69">
        <v>0</v>
      </c>
      <c r="BS69">
        <v>1.64</v>
      </c>
      <c r="BT69">
        <v>0.26179999999999998</v>
      </c>
      <c r="BU69">
        <v>2.62351</v>
      </c>
      <c r="BV69">
        <v>1.3481259999999999</v>
      </c>
      <c r="BW69">
        <v>0</v>
      </c>
      <c r="BX69">
        <v>4.2765000000000004</v>
      </c>
      <c r="BY69">
        <v>0</v>
      </c>
      <c r="BZ69">
        <v>2.6784379999999999</v>
      </c>
      <c r="CA69">
        <v>0</v>
      </c>
      <c r="CB69">
        <v>1.24</v>
      </c>
      <c r="CC69">
        <v>0.77</v>
      </c>
      <c r="CD69">
        <v>1.34</v>
      </c>
      <c r="CE69">
        <v>0.79</v>
      </c>
      <c r="CF69">
        <v>0.08</v>
      </c>
      <c r="CG69">
        <v>3.65</v>
      </c>
      <c r="CH69">
        <v>0.3876</v>
      </c>
      <c r="CI69">
        <v>7.75</v>
      </c>
      <c r="CJ69">
        <v>1.86</v>
      </c>
      <c r="CK69">
        <v>1.73</v>
      </c>
      <c r="CL69">
        <v>5.3385749999999996</v>
      </c>
      <c r="CM69">
        <v>1.849688</v>
      </c>
      <c r="CN69">
        <v>0</v>
      </c>
      <c r="CO69">
        <v>2.91</v>
      </c>
      <c r="CP69">
        <v>0</v>
      </c>
      <c r="CQ69">
        <v>2.24878</v>
      </c>
      <c r="CR69">
        <v>3.4</v>
      </c>
      <c r="CS69">
        <v>2.0223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62.920003999999977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218.11758599999999</v>
      </c>
      <c r="L70">
        <v>0</v>
      </c>
      <c r="M70">
        <v>94.39</v>
      </c>
      <c r="N70">
        <v>120.65625</v>
      </c>
      <c r="O70">
        <v>126.47812500000001</v>
      </c>
      <c r="P70">
        <v>139.31129999999999</v>
      </c>
      <c r="Q70">
        <v>0</v>
      </c>
      <c r="R70">
        <v>22.506761000000001</v>
      </c>
      <c r="S70">
        <v>14.466574</v>
      </c>
      <c r="T70">
        <v>0</v>
      </c>
      <c r="U70">
        <v>279.18</v>
      </c>
      <c r="V70">
        <v>15.1134</v>
      </c>
      <c r="W70">
        <v>45.78931</v>
      </c>
      <c r="X70">
        <v>147.515625</v>
      </c>
      <c r="Y70">
        <v>0</v>
      </c>
      <c r="Z70">
        <v>6.5537999999999998</v>
      </c>
      <c r="AA70">
        <v>0</v>
      </c>
      <c r="AB70">
        <v>13.535600000000001</v>
      </c>
      <c r="AC70">
        <v>19.811679999999999</v>
      </c>
      <c r="AD70">
        <v>18.643799999999999</v>
      </c>
      <c r="AE70">
        <v>15.756</v>
      </c>
      <c r="AF70">
        <v>9.0630000000000006</v>
      </c>
      <c r="AG70">
        <v>41.723999999999997</v>
      </c>
      <c r="AH70">
        <v>95.539599999999993</v>
      </c>
      <c r="AI70">
        <v>0</v>
      </c>
      <c r="AJ70">
        <v>0</v>
      </c>
      <c r="AK70">
        <v>52.609499999999997</v>
      </c>
      <c r="AL70">
        <v>11.62</v>
      </c>
      <c r="AM70">
        <v>0</v>
      </c>
      <c r="AN70">
        <v>0.73834</v>
      </c>
      <c r="AO70">
        <v>12.641999999999999</v>
      </c>
      <c r="AP70">
        <v>11.529</v>
      </c>
      <c r="AQ70">
        <v>6.8250000000000002</v>
      </c>
      <c r="AR70">
        <v>3.3119999999999998</v>
      </c>
      <c r="AS70">
        <v>10.492559999999999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63.062703999999982</v>
      </c>
      <c r="BA70">
        <f t="shared" si="4"/>
        <v>1628.2311149999998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0.66439999999999999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2.16</v>
      </c>
      <c r="BQ70">
        <v>0</v>
      </c>
      <c r="BR70">
        <v>0</v>
      </c>
      <c r="BS70">
        <v>1.64</v>
      </c>
      <c r="BT70">
        <v>0.2772</v>
      </c>
      <c r="BU70">
        <v>2.62351</v>
      </c>
      <c r="BV70">
        <v>1.3481259999999999</v>
      </c>
      <c r="BW70">
        <v>0</v>
      </c>
      <c r="BX70">
        <v>4.2765000000000004</v>
      </c>
      <c r="BY70">
        <v>0</v>
      </c>
      <c r="BZ70">
        <v>2.6784379999999999</v>
      </c>
      <c r="CA70">
        <v>0</v>
      </c>
      <c r="CB70">
        <v>1.24</v>
      </c>
      <c r="CC70">
        <v>0.77</v>
      </c>
      <c r="CD70">
        <v>1.34</v>
      </c>
      <c r="CE70">
        <v>0.79</v>
      </c>
      <c r="CF70">
        <v>0.08</v>
      </c>
      <c r="CG70">
        <v>3.65</v>
      </c>
      <c r="CH70">
        <v>0.51490000000000002</v>
      </c>
      <c r="CI70">
        <v>7.75</v>
      </c>
      <c r="CJ70">
        <v>1.86</v>
      </c>
      <c r="CK70">
        <v>1.73</v>
      </c>
      <c r="CL70">
        <v>5.3385749999999996</v>
      </c>
      <c r="CM70">
        <v>1.849688</v>
      </c>
      <c r="CN70">
        <v>0</v>
      </c>
      <c r="CO70">
        <v>2.91</v>
      </c>
      <c r="CP70">
        <v>0</v>
      </c>
      <c r="CQ70">
        <v>2.24878</v>
      </c>
      <c r="CR70">
        <v>3.4</v>
      </c>
      <c r="CS70">
        <v>2.0223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63.062703999999982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218.11758599999999</v>
      </c>
      <c r="L71">
        <v>0</v>
      </c>
      <c r="M71">
        <v>94.39</v>
      </c>
      <c r="N71">
        <v>120.65625</v>
      </c>
      <c r="O71">
        <v>126.47812500000001</v>
      </c>
      <c r="P71">
        <v>139.31129999999999</v>
      </c>
      <c r="Q71">
        <v>0</v>
      </c>
      <c r="R71">
        <v>22.506761000000001</v>
      </c>
      <c r="S71">
        <v>14.466574</v>
      </c>
      <c r="T71">
        <v>0</v>
      </c>
      <c r="U71">
        <v>279.18</v>
      </c>
      <c r="V71">
        <v>18.472809000000002</v>
      </c>
      <c r="W71">
        <v>45.78931</v>
      </c>
      <c r="X71">
        <v>147.515625</v>
      </c>
      <c r="Y71">
        <v>0</v>
      </c>
      <c r="Z71">
        <v>0</v>
      </c>
      <c r="AA71">
        <v>0</v>
      </c>
      <c r="AB71">
        <v>13.535600000000001</v>
      </c>
      <c r="AC71">
        <v>19.811679999999999</v>
      </c>
      <c r="AD71">
        <v>18.643799999999999</v>
      </c>
      <c r="AE71">
        <v>15.756</v>
      </c>
      <c r="AF71">
        <v>9.0630000000000006</v>
      </c>
      <c r="AG71">
        <v>41.723999999999997</v>
      </c>
      <c r="AH71">
        <v>95.539599999999993</v>
      </c>
      <c r="AI71">
        <v>0</v>
      </c>
      <c r="AJ71">
        <v>0</v>
      </c>
      <c r="AK71">
        <v>52.609499999999997</v>
      </c>
      <c r="AL71">
        <v>11.62</v>
      </c>
      <c r="AM71">
        <v>0</v>
      </c>
      <c r="AN71">
        <v>0.73834</v>
      </c>
      <c r="AO71">
        <v>12.641999999999999</v>
      </c>
      <c r="AP71">
        <v>11.529</v>
      </c>
      <c r="AQ71">
        <v>16.055</v>
      </c>
      <c r="AR71">
        <v>3.3119999999999998</v>
      </c>
      <c r="AS71">
        <v>10.492559999999999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63.072703999999987</v>
      </c>
      <c r="BA71">
        <f t="shared" si="4"/>
        <v>1634.2767240000001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0.66439999999999999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2.16</v>
      </c>
      <c r="BQ71">
        <v>0</v>
      </c>
      <c r="BR71">
        <v>0</v>
      </c>
      <c r="BS71">
        <v>1.64</v>
      </c>
      <c r="BT71">
        <v>0.2772</v>
      </c>
      <c r="BU71">
        <v>2.62351</v>
      </c>
      <c r="BV71">
        <v>1.3481259999999999</v>
      </c>
      <c r="BW71">
        <v>0</v>
      </c>
      <c r="BX71">
        <v>4.2765000000000004</v>
      </c>
      <c r="BY71">
        <v>0</v>
      </c>
      <c r="BZ71">
        <v>2.6784379999999999</v>
      </c>
      <c r="CA71">
        <v>0</v>
      </c>
      <c r="CB71">
        <v>1.24</v>
      </c>
      <c r="CC71">
        <v>0.78</v>
      </c>
      <c r="CD71">
        <v>1.34</v>
      </c>
      <c r="CE71">
        <v>0.79</v>
      </c>
      <c r="CF71">
        <v>0.08</v>
      </c>
      <c r="CG71">
        <v>3.65</v>
      </c>
      <c r="CH71">
        <v>0.51490000000000002</v>
      </c>
      <c r="CI71">
        <v>7.75</v>
      </c>
      <c r="CJ71">
        <v>1.86</v>
      </c>
      <c r="CK71">
        <v>1.73</v>
      </c>
      <c r="CL71">
        <v>5.3385749999999996</v>
      </c>
      <c r="CM71">
        <v>1.849688</v>
      </c>
      <c r="CN71">
        <v>0</v>
      </c>
      <c r="CO71">
        <v>2.91</v>
      </c>
      <c r="CP71">
        <v>0</v>
      </c>
      <c r="CQ71">
        <v>2.24878</v>
      </c>
      <c r="CR71">
        <v>3.4</v>
      </c>
      <c r="CS71">
        <v>2.0223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63.072703999999987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218.11758599999999</v>
      </c>
      <c r="L72">
        <v>0</v>
      </c>
      <c r="M72">
        <v>94.39</v>
      </c>
      <c r="N72">
        <v>120.65625</v>
      </c>
      <c r="O72">
        <v>126.47812500000001</v>
      </c>
      <c r="P72">
        <v>139.31129999999999</v>
      </c>
      <c r="Q72">
        <v>0</v>
      </c>
      <c r="R72">
        <v>34.4146</v>
      </c>
      <c r="S72">
        <v>21.5381</v>
      </c>
      <c r="T72">
        <v>0</v>
      </c>
      <c r="U72">
        <v>279.18</v>
      </c>
      <c r="V72">
        <v>20.378957</v>
      </c>
      <c r="W72">
        <v>45.78931</v>
      </c>
      <c r="X72">
        <v>147.515625</v>
      </c>
      <c r="Y72">
        <v>0</v>
      </c>
      <c r="Z72">
        <v>0</v>
      </c>
      <c r="AA72">
        <v>0</v>
      </c>
      <c r="AB72">
        <v>26.989000000000001</v>
      </c>
      <c r="AC72">
        <v>19.811679999999999</v>
      </c>
      <c r="AD72">
        <v>18.643799999999999</v>
      </c>
      <c r="AE72">
        <v>15.756</v>
      </c>
      <c r="AF72">
        <v>9.0630000000000006</v>
      </c>
      <c r="AG72">
        <v>41.723999999999997</v>
      </c>
      <c r="AH72">
        <v>95.539599999999993</v>
      </c>
      <c r="AI72">
        <v>0</v>
      </c>
      <c r="AJ72">
        <v>0</v>
      </c>
      <c r="AK72">
        <v>52.609499999999997</v>
      </c>
      <c r="AL72">
        <v>11.62</v>
      </c>
      <c r="AM72">
        <v>0</v>
      </c>
      <c r="AN72">
        <v>0.73834</v>
      </c>
      <c r="AO72">
        <v>12.641999999999999</v>
      </c>
      <c r="AP72">
        <v>11.529</v>
      </c>
      <c r="AQ72">
        <v>32.11</v>
      </c>
      <c r="AR72">
        <v>3.3119999999999998</v>
      </c>
      <c r="AS72">
        <v>10.492559999999999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63.320503999999985</v>
      </c>
      <c r="BA72">
        <f t="shared" si="4"/>
        <v>1684.9184369999998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0.66439999999999999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2.16</v>
      </c>
      <c r="BQ72">
        <v>0</v>
      </c>
      <c r="BR72">
        <v>0</v>
      </c>
      <c r="BS72">
        <v>1.64</v>
      </c>
      <c r="BT72">
        <v>0.52500000000000002</v>
      </c>
      <c r="BU72">
        <v>2.62351</v>
      </c>
      <c r="BV72">
        <v>1.3481259999999999</v>
      </c>
      <c r="BW72">
        <v>0</v>
      </c>
      <c r="BX72">
        <v>4.2765000000000004</v>
      </c>
      <c r="BY72">
        <v>0</v>
      </c>
      <c r="BZ72">
        <v>2.6784379999999999</v>
      </c>
      <c r="CA72">
        <v>0</v>
      </c>
      <c r="CB72">
        <v>1.24</v>
      </c>
      <c r="CC72">
        <v>0.78</v>
      </c>
      <c r="CD72">
        <v>1.34</v>
      </c>
      <c r="CE72">
        <v>0.79</v>
      </c>
      <c r="CF72">
        <v>0.08</v>
      </c>
      <c r="CG72">
        <v>3.65</v>
      </c>
      <c r="CH72">
        <v>0.51490000000000002</v>
      </c>
      <c r="CI72">
        <v>7.75</v>
      </c>
      <c r="CJ72">
        <v>1.86</v>
      </c>
      <c r="CK72">
        <v>1.73</v>
      </c>
      <c r="CL72">
        <v>5.3385749999999996</v>
      </c>
      <c r="CM72">
        <v>1.849688</v>
      </c>
      <c r="CN72">
        <v>0</v>
      </c>
      <c r="CO72">
        <v>2.91</v>
      </c>
      <c r="CP72">
        <v>0</v>
      </c>
      <c r="CQ72">
        <v>2.24878</v>
      </c>
      <c r="CR72">
        <v>3.4</v>
      </c>
      <c r="CS72">
        <v>2.0223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63.320503999999985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218.11758599999999</v>
      </c>
      <c r="L73">
        <v>0</v>
      </c>
      <c r="M73">
        <v>94.39</v>
      </c>
      <c r="N73">
        <v>120.65625</v>
      </c>
      <c r="O73">
        <v>126.47812500000001</v>
      </c>
      <c r="P73">
        <v>139.31129999999999</v>
      </c>
      <c r="Q73">
        <v>0</v>
      </c>
      <c r="R73">
        <v>34.424599999999998</v>
      </c>
      <c r="S73">
        <v>21.5381</v>
      </c>
      <c r="T73">
        <v>0</v>
      </c>
      <c r="U73">
        <v>279.18</v>
      </c>
      <c r="V73">
        <v>20.378957</v>
      </c>
      <c r="W73">
        <v>45.78931</v>
      </c>
      <c r="X73">
        <v>147.515625</v>
      </c>
      <c r="Y73">
        <v>0</v>
      </c>
      <c r="Z73">
        <v>0</v>
      </c>
      <c r="AA73">
        <v>13.904</v>
      </c>
      <c r="AB73">
        <v>26.989000000000001</v>
      </c>
      <c r="AC73">
        <v>19.811679999999999</v>
      </c>
      <c r="AD73">
        <v>18.643799999999999</v>
      </c>
      <c r="AE73">
        <v>15.756</v>
      </c>
      <c r="AF73">
        <v>9.0630000000000006</v>
      </c>
      <c r="AG73">
        <v>41.723999999999997</v>
      </c>
      <c r="AH73">
        <v>119.42449999999999</v>
      </c>
      <c r="AI73">
        <v>0</v>
      </c>
      <c r="AJ73">
        <v>0</v>
      </c>
      <c r="AK73">
        <v>52.609499999999997</v>
      </c>
      <c r="AL73">
        <v>11.62</v>
      </c>
      <c r="AM73">
        <v>0</v>
      </c>
      <c r="AN73">
        <v>0.73834</v>
      </c>
      <c r="AO73">
        <v>12.641999999999999</v>
      </c>
      <c r="AP73">
        <v>11.529</v>
      </c>
      <c r="AQ73">
        <v>48.164999999999999</v>
      </c>
      <c r="AR73">
        <v>3.3119999999999998</v>
      </c>
      <c r="AS73">
        <v>10.492559999999999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63.779703999999995</v>
      </c>
      <c r="BA73">
        <f t="shared" si="4"/>
        <v>1739.2315370000001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0.66439999999999999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2.16</v>
      </c>
      <c r="BQ73">
        <v>0</v>
      </c>
      <c r="BR73">
        <v>0.33</v>
      </c>
      <c r="BS73">
        <v>1.64</v>
      </c>
      <c r="BT73">
        <v>0.52500000000000002</v>
      </c>
      <c r="BU73">
        <v>2.62351</v>
      </c>
      <c r="BV73">
        <v>1.3481259999999999</v>
      </c>
      <c r="BW73">
        <v>0</v>
      </c>
      <c r="BX73">
        <v>4.2765000000000004</v>
      </c>
      <c r="BY73">
        <v>0</v>
      </c>
      <c r="BZ73">
        <v>2.6784379999999999</v>
      </c>
      <c r="CA73">
        <v>0</v>
      </c>
      <c r="CB73">
        <v>1.24</v>
      </c>
      <c r="CC73">
        <v>0.78</v>
      </c>
      <c r="CD73">
        <v>1.34</v>
      </c>
      <c r="CE73">
        <v>0.79</v>
      </c>
      <c r="CF73">
        <v>0.08</v>
      </c>
      <c r="CG73">
        <v>3.65</v>
      </c>
      <c r="CH73">
        <v>0.64410000000000001</v>
      </c>
      <c r="CI73">
        <v>7.75</v>
      </c>
      <c r="CJ73">
        <v>1.86</v>
      </c>
      <c r="CK73">
        <v>1.73</v>
      </c>
      <c r="CL73">
        <v>5.3385749999999996</v>
      </c>
      <c r="CM73">
        <v>1.849688</v>
      </c>
      <c r="CN73">
        <v>0</v>
      </c>
      <c r="CO73">
        <v>2.91</v>
      </c>
      <c r="CP73">
        <v>0</v>
      </c>
      <c r="CQ73">
        <v>2.24878</v>
      </c>
      <c r="CR73">
        <v>3.4</v>
      </c>
      <c r="CS73">
        <v>2.0223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63.779703999999995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0</v>
      </c>
      <c r="M74">
        <v>94.39</v>
      </c>
      <c r="N74">
        <v>120.65625</v>
      </c>
      <c r="O74">
        <v>126.47812500000001</v>
      </c>
      <c r="P74">
        <v>139.31129999999999</v>
      </c>
      <c r="Q74">
        <v>0</v>
      </c>
      <c r="R74">
        <v>34.424599999999998</v>
      </c>
      <c r="S74">
        <v>21.5381</v>
      </c>
      <c r="T74">
        <v>0</v>
      </c>
      <c r="U74">
        <v>279.18</v>
      </c>
      <c r="V74">
        <v>20.378957</v>
      </c>
      <c r="W74">
        <v>45.78931</v>
      </c>
      <c r="X74">
        <v>147.515625</v>
      </c>
      <c r="Y74">
        <v>0</v>
      </c>
      <c r="Z74">
        <v>0</v>
      </c>
      <c r="AA74">
        <v>28.045000000000002</v>
      </c>
      <c r="AB74">
        <v>26.989000000000001</v>
      </c>
      <c r="AC74">
        <v>19.811679999999999</v>
      </c>
      <c r="AD74">
        <v>27.965699999999998</v>
      </c>
      <c r="AE74">
        <v>47.268000000000001</v>
      </c>
      <c r="AF74">
        <v>9.0630000000000006</v>
      </c>
      <c r="AG74">
        <v>41.723999999999997</v>
      </c>
      <c r="AH74">
        <v>143.30940000000001</v>
      </c>
      <c r="AI74">
        <v>3.2574999999999998</v>
      </c>
      <c r="AJ74">
        <v>0</v>
      </c>
      <c r="AK74">
        <v>52.609499999999997</v>
      </c>
      <c r="AL74">
        <v>11.62</v>
      </c>
      <c r="AM74">
        <v>5.40144</v>
      </c>
      <c r="AN74">
        <v>0.73834</v>
      </c>
      <c r="AO74">
        <v>12.641999999999999</v>
      </c>
      <c r="AP74">
        <v>11.529</v>
      </c>
      <c r="AQ74">
        <v>64.22</v>
      </c>
      <c r="AR74">
        <v>3.3119999999999998</v>
      </c>
      <c r="AS74">
        <v>10.492559999999999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64.217403999999988</v>
      </c>
      <c r="BA74">
        <f t="shared" si="4"/>
        <v>1843.2429770000001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0.66439999999999999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2.16</v>
      </c>
      <c r="BQ74">
        <v>0</v>
      </c>
      <c r="BR74">
        <v>0.33</v>
      </c>
      <c r="BS74">
        <v>1.64</v>
      </c>
      <c r="BT74">
        <v>0.83160000000000001</v>
      </c>
      <c r="BU74">
        <v>2.62351</v>
      </c>
      <c r="BV74">
        <v>1.3481259999999999</v>
      </c>
      <c r="BW74">
        <v>0</v>
      </c>
      <c r="BX74">
        <v>4.2765000000000004</v>
      </c>
      <c r="BY74">
        <v>0</v>
      </c>
      <c r="BZ74">
        <v>2.6784379999999999</v>
      </c>
      <c r="CA74">
        <v>0</v>
      </c>
      <c r="CB74">
        <v>1.24</v>
      </c>
      <c r="CC74">
        <v>0.78</v>
      </c>
      <c r="CD74">
        <v>1.34</v>
      </c>
      <c r="CE74">
        <v>0.79</v>
      </c>
      <c r="CF74">
        <v>0.08</v>
      </c>
      <c r="CG74">
        <v>3.65</v>
      </c>
      <c r="CH74">
        <v>0.7752</v>
      </c>
      <c r="CI74">
        <v>7.75</v>
      </c>
      <c r="CJ74">
        <v>1.86</v>
      </c>
      <c r="CK74">
        <v>1.73</v>
      </c>
      <c r="CL74">
        <v>5.3385749999999996</v>
      </c>
      <c r="CM74">
        <v>1.849688</v>
      </c>
      <c r="CN74">
        <v>0</v>
      </c>
      <c r="CO74">
        <v>2.91</v>
      </c>
      <c r="CP74">
        <v>0</v>
      </c>
      <c r="CQ74">
        <v>2.24878</v>
      </c>
      <c r="CR74">
        <v>3.4</v>
      </c>
      <c r="CS74">
        <v>2.0223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64.217403999999988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218.11758599999999</v>
      </c>
      <c r="L75">
        <v>0</v>
      </c>
      <c r="M75">
        <v>94.39</v>
      </c>
      <c r="N75">
        <v>120.65625</v>
      </c>
      <c r="O75">
        <v>126.47812500000001</v>
      </c>
      <c r="P75">
        <v>139.31129999999999</v>
      </c>
      <c r="Q75">
        <v>0</v>
      </c>
      <c r="R75">
        <v>34.424599999999998</v>
      </c>
      <c r="S75">
        <v>21.5381</v>
      </c>
      <c r="T75">
        <v>0</v>
      </c>
      <c r="U75">
        <v>279.18</v>
      </c>
      <c r="V75">
        <v>20.378957</v>
      </c>
      <c r="W75">
        <v>45.78931</v>
      </c>
      <c r="X75">
        <v>147.515625</v>
      </c>
      <c r="Y75">
        <v>0</v>
      </c>
      <c r="Z75">
        <v>6.5537999999999998</v>
      </c>
      <c r="AA75">
        <v>42.14808</v>
      </c>
      <c r="AB75">
        <v>26.989000000000001</v>
      </c>
      <c r="AC75">
        <v>19.811679999999999</v>
      </c>
      <c r="AD75">
        <v>37.374063999999997</v>
      </c>
      <c r="AE75">
        <v>50.592516000000003</v>
      </c>
      <c r="AF75">
        <v>18.126000000000001</v>
      </c>
      <c r="AG75">
        <v>41.723999999999997</v>
      </c>
      <c r="AH75">
        <v>143.30940000000001</v>
      </c>
      <c r="AI75">
        <v>3.2574999999999998</v>
      </c>
      <c r="AJ75">
        <v>0</v>
      </c>
      <c r="AK75">
        <v>52.609499999999997</v>
      </c>
      <c r="AL75">
        <v>11.62</v>
      </c>
      <c r="AM75">
        <v>10.775600000000001</v>
      </c>
      <c r="AN75">
        <v>0.73834</v>
      </c>
      <c r="AO75">
        <v>12.641999999999999</v>
      </c>
      <c r="AP75">
        <v>11.529</v>
      </c>
      <c r="AQ75">
        <v>64.22</v>
      </c>
      <c r="AR75">
        <v>3.3119999999999998</v>
      </c>
      <c r="AS75">
        <v>10.492559999999999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64.425802999999988</v>
      </c>
      <c r="BA75">
        <f t="shared" si="4"/>
        <v>1891.2782959999997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0.66439999999999999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2.16</v>
      </c>
      <c r="BQ75">
        <v>0</v>
      </c>
      <c r="BR75">
        <v>0.66</v>
      </c>
      <c r="BS75">
        <v>1.64</v>
      </c>
      <c r="BT75">
        <v>0.91</v>
      </c>
      <c r="BU75">
        <v>2.62351</v>
      </c>
      <c r="BV75">
        <v>1.348125</v>
      </c>
      <c r="BW75">
        <v>0</v>
      </c>
      <c r="BX75">
        <v>4.2765000000000004</v>
      </c>
      <c r="BY75">
        <v>0</v>
      </c>
      <c r="BZ75">
        <v>2.6784379999999999</v>
      </c>
      <c r="CA75">
        <v>0</v>
      </c>
      <c r="CB75">
        <v>1.24</v>
      </c>
      <c r="CC75">
        <v>0.57999999999999996</v>
      </c>
      <c r="CD75">
        <v>1.34</v>
      </c>
      <c r="CE75">
        <v>0.79</v>
      </c>
      <c r="CF75">
        <v>0.08</v>
      </c>
      <c r="CG75">
        <v>3.65</v>
      </c>
      <c r="CH75">
        <v>0.7752</v>
      </c>
      <c r="CI75">
        <v>7.75</v>
      </c>
      <c r="CJ75">
        <v>1.86</v>
      </c>
      <c r="CK75">
        <v>1.73</v>
      </c>
      <c r="CL75">
        <v>5.3385749999999996</v>
      </c>
      <c r="CM75">
        <v>1.849688</v>
      </c>
      <c r="CN75">
        <v>0</v>
      </c>
      <c r="CO75">
        <v>2.91</v>
      </c>
      <c r="CP75">
        <v>0</v>
      </c>
      <c r="CQ75">
        <v>2.24878</v>
      </c>
      <c r="CR75">
        <v>3.4</v>
      </c>
      <c r="CS75">
        <v>2.0223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64.425802999999988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218.11758599999999</v>
      </c>
      <c r="L76">
        <v>0</v>
      </c>
      <c r="M76">
        <v>94.39</v>
      </c>
      <c r="N76">
        <v>120.65625</v>
      </c>
      <c r="O76">
        <v>126.47812500000001</v>
      </c>
      <c r="P76">
        <v>139.31129999999999</v>
      </c>
      <c r="Q76">
        <v>0</v>
      </c>
      <c r="R76">
        <v>34.424599999999998</v>
      </c>
      <c r="S76">
        <v>21.5381</v>
      </c>
      <c r="T76">
        <v>0</v>
      </c>
      <c r="U76">
        <v>279.18</v>
      </c>
      <c r="V76">
        <v>20.378957</v>
      </c>
      <c r="W76">
        <v>45.78931</v>
      </c>
      <c r="X76">
        <v>147.515625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41.723999999999997</v>
      </c>
      <c r="AH76">
        <v>143.30940000000001</v>
      </c>
      <c r="AI76">
        <v>11.727</v>
      </c>
      <c r="AJ76">
        <v>0</v>
      </c>
      <c r="AK76">
        <v>52.609499999999997</v>
      </c>
      <c r="AL76">
        <v>11.62</v>
      </c>
      <c r="AM76">
        <v>16.106112</v>
      </c>
      <c r="AN76">
        <v>0.73834</v>
      </c>
      <c r="AO76">
        <v>12.641999999999999</v>
      </c>
      <c r="AP76">
        <v>11.529</v>
      </c>
      <c r="AQ76">
        <v>64.22</v>
      </c>
      <c r="AR76">
        <v>3.3119999999999998</v>
      </c>
      <c r="AS76">
        <v>10.492559999999999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64.975602999999978</v>
      </c>
      <c r="BA76">
        <f t="shared" si="4"/>
        <v>1954.3433479999999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0.66439999999999999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2.16</v>
      </c>
      <c r="BQ76">
        <v>0</v>
      </c>
      <c r="BR76">
        <v>1.0109999999999999</v>
      </c>
      <c r="BS76">
        <v>1.64</v>
      </c>
      <c r="BT76">
        <v>1.1088</v>
      </c>
      <c r="BU76">
        <v>2.62351</v>
      </c>
      <c r="BV76">
        <v>1.348125</v>
      </c>
      <c r="BW76">
        <v>0</v>
      </c>
      <c r="BX76">
        <v>4.2765000000000004</v>
      </c>
      <c r="BY76">
        <v>0</v>
      </c>
      <c r="BZ76">
        <v>2.6784379999999999</v>
      </c>
      <c r="CA76">
        <v>0</v>
      </c>
      <c r="CB76">
        <v>1.24</v>
      </c>
      <c r="CC76">
        <v>0.57999999999999996</v>
      </c>
      <c r="CD76">
        <v>1.34</v>
      </c>
      <c r="CE76">
        <v>0.79</v>
      </c>
      <c r="CF76">
        <v>0.08</v>
      </c>
      <c r="CG76">
        <v>3.65</v>
      </c>
      <c r="CH76">
        <v>0.7752</v>
      </c>
      <c r="CI76">
        <v>7.75</v>
      </c>
      <c r="CJ76">
        <v>1.86</v>
      </c>
      <c r="CK76">
        <v>1.73</v>
      </c>
      <c r="CL76">
        <v>5.3385749999999996</v>
      </c>
      <c r="CM76">
        <v>1.849688</v>
      </c>
      <c r="CN76">
        <v>0</v>
      </c>
      <c r="CO76">
        <v>2.91</v>
      </c>
      <c r="CP76">
        <v>0</v>
      </c>
      <c r="CQ76">
        <v>2.24878</v>
      </c>
      <c r="CR76">
        <v>3.4</v>
      </c>
      <c r="CS76">
        <v>2.0223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64.975602999999978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218.11758599999999</v>
      </c>
      <c r="L77">
        <v>0</v>
      </c>
      <c r="M77">
        <v>94.39</v>
      </c>
      <c r="N77">
        <v>120.65625</v>
      </c>
      <c r="O77">
        <v>126.47812500000001</v>
      </c>
      <c r="P77">
        <v>139.31129999999999</v>
      </c>
      <c r="Q77">
        <v>0</v>
      </c>
      <c r="R77">
        <v>42.393900000000002</v>
      </c>
      <c r="S77">
        <v>26.375</v>
      </c>
      <c r="T77">
        <v>0</v>
      </c>
      <c r="U77">
        <v>279.18</v>
      </c>
      <c r="V77">
        <v>20.378957</v>
      </c>
      <c r="W77">
        <v>45.78931</v>
      </c>
      <c r="X77">
        <v>147.515625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41.723999999999997</v>
      </c>
      <c r="AH77">
        <v>143.30940000000001</v>
      </c>
      <c r="AI77">
        <v>33.878</v>
      </c>
      <c r="AJ77">
        <v>0</v>
      </c>
      <c r="AK77">
        <v>52.609499999999997</v>
      </c>
      <c r="AL77">
        <v>11.62</v>
      </c>
      <c r="AM77">
        <v>16.106112</v>
      </c>
      <c r="AN77">
        <v>0.73834</v>
      </c>
      <c r="AO77">
        <v>11.76</v>
      </c>
      <c r="AP77">
        <v>11.529</v>
      </c>
      <c r="AQ77">
        <v>64.22</v>
      </c>
      <c r="AR77">
        <v>52.991999999999997</v>
      </c>
      <c r="AS77">
        <v>10.492559999999999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64.932802999999979</v>
      </c>
      <c r="BA77">
        <f t="shared" si="4"/>
        <v>2038.0557479999995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0.66439999999999999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2.16</v>
      </c>
      <c r="BQ77">
        <v>0</v>
      </c>
      <c r="BR77">
        <v>1.0109999999999999</v>
      </c>
      <c r="BS77">
        <v>1.64</v>
      </c>
      <c r="BT77">
        <v>1.1088</v>
      </c>
      <c r="BU77">
        <v>2.62351</v>
      </c>
      <c r="BV77">
        <v>1.348125</v>
      </c>
      <c r="BW77">
        <v>0</v>
      </c>
      <c r="BX77">
        <v>4.2765000000000004</v>
      </c>
      <c r="BY77">
        <v>0</v>
      </c>
      <c r="BZ77">
        <v>2.6784379999999999</v>
      </c>
      <c r="CA77">
        <v>0</v>
      </c>
      <c r="CB77">
        <v>1.24</v>
      </c>
      <c r="CC77">
        <v>0.57999999999999996</v>
      </c>
      <c r="CD77">
        <v>1.34</v>
      </c>
      <c r="CE77">
        <v>0.79</v>
      </c>
      <c r="CF77">
        <v>0.08</v>
      </c>
      <c r="CG77">
        <v>3.65</v>
      </c>
      <c r="CH77">
        <v>0.7752</v>
      </c>
      <c r="CI77">
        <v>7.75</v>
      </c>
      <c r="CJ77">
        <v>1.86</v>
      </c>
      <c r="CK77">
        <v>1.73</v>
      </c>
      <c r="CL77">
        <v>5.3385749999999996</v>
      </c>
      <c r="CM77">
        <v>1.849688</v>
      </c>
      <c r="CN77">
        <v>0</v>
      </c>
      <c r="CO77">
        <v>2.91</v>
      </c>
      <c r="CP77">
        <v>0</v>
      </c>
      <c r="CQ77">
        <v>2.24878</v>
      </c>
      <c r="CR77">
        <v>3.4</v>
      </c>
      <c r="CS77">
        <v>1.9795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64.932802999999979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218.11758599999999</v>
      </c>
      <c r="L78">
        <v>0</v>
      </c>
      <c r="M78">
        <v>94.39</v>
      </c>
      <c r="N78">
        <v>120.65625</v>
      </c>
      <c r="O78">
        <v>126.47812500000001</v>
      </c>
      <c r="P78">
        <v>139.31129999999999</v>
      </c>
      <c r="Q78">
        <v>0</v>
      </c>
      <c r="R78">
        <v>42.393900000000002</v>
      </c>
      <c r="S78">
        <v>26.375</v>
      </c>
      <c r="T78">
        <v>0</v>
      </c>
      <c r="U78">
        <v>279.18</v>
      </c>
      <c r="V78">
        <v>20.378957</v>
      </c>
      <c r="W78">
        <v>45.78931</v>
      </c>
      <c r="X78">
        <v>147.515625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41.723999999999997</v>
      </c>
      <c r="AH78">
        <v>143.30940000000001</v>
      </c>
      <c r="AI78">
        <v>33.878</v>
      </c>
      <c r="AJ78">
        <v>0</v>
      </c>
      <c r="AK78">
        <v>52.609499999999997</v>
      </c>
      <c r="AL78">
        <v>11.62</v>
      </c>
      <c r="AM78">
        <v>16.106112</v>
      </c>
      <c r="AN78">
        <v>0.73834</v>
      </c>
      <c r="AO78">
        <v>11.76</v>
      </c>
      <c r="AP78">
        <v>11.529</v>
      </c>
      <c r="AQ78">
        <v>64.22</v>
      </c>
      <c r="AR78">
        <v>52.991999999999997</v>
      </c>
      <c r="AS78">
        <v>10.492559999999999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64.899922999999987</v>
      </c>
      <c r="BA78">
        <f t="shared" si="4"/>
        <v>2038.0228679999996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0.66439999999999999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2.16</v>
      </c>
      <c r="BQ78">
        <v>0</v>
      </c>
      <c r="BR78">
        <v>0.97811999999999999</v>
      </c>
      <c r="BS78">
        <v>1.64</v>
      </c>
      <c r="BT78">
        <v>1.1088</v>
      </c>
      <c r="BU78">
        <v>2.62351</v>
      </c>
      <c r="BV78">
        <v>1.348125</v>
      </c>
      <c r="BW78">
        <v>0</v>
      </c>
      <c r="BX78">
        <v>4.2765000000000004</v>
      </c>
      <c r="BY78">
        <v>0</v>
      </c>
      <c r="BZ78">
        <v>2.6784379999999999</v>
      </c>
      <c r="CA78">
        <v>0</v>
      </c>
      <c r="CB78">
        <v>1.24</v>
      </c>
      <c r="CC78">
        <v>0.57999999999999996</v>
      </c>
      <c r="CD78">
        <v>1.34</v>
      </c>
      <c r="CE78">
        <v>0.79</v>
      </c>
      <c r="CF78">
        <v>0.08</v>
      </c>
      <c r="CG78">
        <v>3.65</v>
      </c>
      <c r="CH78">
        <v>0.7752</v>
      </c>
      <c r="CI78">
        <v>7.75</v>
      </c>
      <c r="CJ78">
        <v>1.86</v>
      </c>
      <c r="CK78">
        <v>1.73</v>
      </c>
      <c r="CL78">
        <v>5.3385749999999996</v>
      </c>
      <c r="CM78">
        <v>1.849688</v>
      </c>
      <c r="CN78">
        <v>0</v>
      </c>
      <c r="CO78">
        <v>2.91</v>
      </c>
      <c r="CP78">
        <v>0</v>
      </c>
      <c r="CQ78">
        <v>2.24878</v>
      </c>
      <c r="CR78">
        <v>3.4</v>
      </c>
      <c r="CS78">
        <v>1.9795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64.899922999999987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0</v>
      </c>
      <c r="M79">
        <v>94.39</v>
      </c>
      <c r="N79">
        <v>120.65625</v>
      </c>
      <c r="O79">
        <v>126.47812500000001</v>
      </c>
      <c r="P79">
        <v>139.31129999999999</v>
      </c>
      <c r="Q79">
        <v>0</v>
      </c>
      <c r="R79">
        <v>42.393900000000002</v>
      </c>
      <c r="S79">
        <v>26.375</v>
      </c>
      <c r="T79">
        <v>0</v>
      </c>
      <c r="U79">
        <v>279.18</v>
      </c>
      <c r="V79">
        <v>20.378957</v>
      </c>
      <c r="W79">
        <v>43.984256000000002</v>
      </c>
      <c r="X79">
        <v>147.515625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41.723999999999997</v>
      </c>
      <c r="AH79">
        <v>143.30940000000001</v>
      </c>
      <c r="AI79">
        <v>33.878</v>
      </c>
      <c r="AJ79">
        <v>0</v>
      </c>
      <c r="AK79">
        <v>52.609499999999997</v>
      </c>
      <c r="AL79">
        <v>11.62</v>
      </c>
      <c r="AM79">
        <v>16.106112</v>
      </c>
      <c r="AN79">
        <v>0.73834</v>
      </c>
      <c r="AO79">
        <v>11.76</v>
      </c>
      <c r="AP79">
        <v>11.529</v>
      </c>
      <c r="AQ79">
        <v>64.22</v>
      </c>
      <c r="AR79">
        <v>3.3119999999999998</v>
      </c>
      <c r="AS79">
        <v>10.492559999999999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64.899922999999987</v>
      </c>
      <c r="BA79">
        <f t="shared" si="4"/>
        <v>1986.5378139999993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0.66439999999999999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2.16</v>
      </c>
      <c r="BQ79">
        <v>0</v>
      </c>
      <c r="BR79">
        <v>0.97811999999999999</v>
      </c>
      <c r="BS79">
        <v>1.64</v>
      </c>
      <c r="BT79">
        <v>1.1088</v>
      </c>
      <c r="BU79">
        <v>2.62351</v>
      </c>
      <c r="BV79">
        <v>1.348125</v>
      </c>
      <c r="BW79">
        <v>0</v>
      </c>
      <c r="BX79">
        <v>4.2765000000000004</v>
      </c>
      <c r="BY79">
        <v>0</v>
      </c>
      <c r="BZ79">
        <v>2.6784379999999999</v>
      </c>
      <c r="CA79">
        <v>0</v>
      </c>
      <c r="CB79">
        <v>1.24</v>
      </c>
      <c r="CC79">
        <v>0.57999999999999996</v>
      </c>
      <c r="CD79">
        <v>1.34</v>
      </c>
      <c r="CE79">
        <v>0.79</v>
      </c>
      <c r="CF79">
        <v>0.08</v>
      </c>
      <c r="CG79">
        <v>3.65</v>
      </c>
      <c r="CH79">
        <v>0.7752</v>
      </c>
      <c r="CI79">
        <v>7.75</v>
      </c>
      <c r="CJ79">
        <v>1.86</v>
      </c>
      <c r="CK79">
        <v>1.73</v>
      </c>
      <c r="CL79">
        <v>5.3385749999999996</v>
      </c>
      <c r="CM79">
        <v>1.849688</v>
      </c>
      <c r="CN79">
        <v>0</v>
      </c>
      <c r="CO79">
        <v>2.91</v>
      </c>
      <c r="CP79">
        <v>0</v>
      </c>
      <c r="CQ79">
        <v>2.24878</v>
      </c>
      <c r="CR79">
        <v>3.4</v>
      </c>
      <c r="CS79">
        <v>1.9795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64.899922999999987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0</v>
      </c>
      <c r="M80">
        <v>94.39</v>
      </c>
      <c r="N80">
        <v>120.65625</v>
      </c>
      <c r="O80">
        <v>126.47812500000001</v>
      </c>
      <c r="P80">
        <v>139.31129999999999</v>
      </c>
      <c r="Q80">
        <v>0</v>
      </c>
      <c r="R80">
        <v>42.393900000000002</v>
      </c>
      <c r="S80">
        <v>26.375</v>
      </c>
      <c r="T80">
        <v>0</v>
      </c>
      <c r="U80">
        <v>279.18</v>
      </c>
      <c r="V80">
        <v>20.378957</v>
      </c>
      <c r="W80">
        <v>43.984256000000002</v>
      </c>
      <c r="X80">
        <v>147.515625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41.723999999999997</v>
      </c>
      <c r="AH80">
        <v>143.30940000000001</v>
      </c>
      <c r="AI80">
        <v>33.878</v>
      </c>
      <c r="AJ80">
        <v>0</v>
      </c>
      <c r="AK80">
        <v>52.609499999999997</v>
      </c>
      <c r="AL80">
        <v>11.62</v>
      </c>
      <c r="AM80">
        <v>16.106112</v>
      </c>
      <c r="AN80">
        <v>0.73834</v>
      </c>
      <c r="AO80">
        <v>11.76</v>
      </c>
      <c r="AP80">
        <v>11.529</v>
      </c>
      <c r="AQ80">
        <v>64.22</v>
      </c>
      <c r="AR80">
        <v>3.3119999999999998</v>
      </c>
      <c r="AS80">
        <v>10.492559999999999</v>
      </c>
      <c r="AT80">
        <v>12.36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64.899922999999987</v>
      </c>
      <c r="BA80">
        <f t="shared" si="4"/>
        <v>1987.6502139999993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0.66439999999999999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2.16</v>
      </c>
      <c r="BQ80">
        <v>0</v>
      </c>
      <c r="BR80">
        <v>0.97811999999999999</v>
      </c>
      <c r="BS80">
        <v>1.64</v>
      </c>
      <c r="BT80">
        <v>1.1088</v>
      </c>
      <c r="BU80">
        <v>2.62351</v>
      </c>
      <c r="BV80">
        <v>1.348125</v>
      </c>
      <c r="BW80">
        <v>0</v>
      </c>
      <c r="BX80">
        <v>4.2765000000000004</v>
      </c>
      <c r="BY80">
        <v>0</v>
      </c>
      <c r="BZ80">
        <v>2.6784379999999999</v>
      </c>
      <c r="CA80">
        <v>0</v>
      </c>
      <c r="CB80">
        <v>1.24</v>
      </c>
      <c r="CC80">
        <v>0.57999999999999996</v>
      </c>
      <c r="CD80">
        <v>1.34</v>
      </c>
      <c r="CE80">
        <v>0.79</v>
      </c>
      <c r="CF80">
        <v>0.08</v>
      </c>
      <c r="CG80">
        <v>3.65</v>
      </c>
      <c r="CH80">
        <v>0.7752</v>
      </c>
      <c r="CI80">
        <v>7.75</v>
      </c>
      <c r="CJ80">
        <v>1.86</v>
      </c>
      <c r="CK80">
        <v>1.73</v>
      </c>
      <c r="CL80">
        <v>5.3385749999999996</v>
      </c>
      <c r="CM80">
        <v>1.849688</v>
      </c>
      <c r="CN80">
        <v>0</v>
      </c>
      <c r="CO80">
        <v>2.91</v>
      </c>
      <c r="CP80">
        <v>0</v>
      </c>
      <c r="CQ80">
        <v>2.24878</v>
      </c>
      <c r="CR80">
        <v>3.4</v>
      </c>
      <c r="CS80">
        <v>1.9795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64.899922999999987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0</v>
      </c>
      <c r="M81">
        <v>94.39</v>
      </c>
      <c r="N81">
        <v>120.65625</v>
      </c>
      <c r="O81">
        <v>126.47812500000001</v>
      </c>
      <c r="P81">
        <v>139.31129999999999</v>
      </c>
      <c r="Q81">
        <v>0</v>
      </c>
      <c r="R81">
        <v>42.393900000000002</v>
      </c>
      <c r="S81">
        <v>26.375</v>
      </c>
      <c r="T81">
        <v>0</v>
      </c>
      <c r="U81">
        <v>279.18</v>
      </c>
      <c r="V81">
        <v>20.378957</v>
      </c>
      <c r="W81">
        <v>45.78931</v>
      </c>
      <c r="X81">
        <v>147.515625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41.723999999999997</v>
      </c>
      <c r="AH81">
        <v>143.30940000000001</v>
      </c>
      <c r="AI81">
        <v>33.878</v>
      </c>
      <c r="AJ81">
        <v>0</v>
      </c>
      <c r="AK81">
        <v>52.609499999999997</v>
      </c>
      <c r="AL81">
        <v>23.24</v>
      </c>
      <c r="AM81">
        <v>16.106112</v>
      </c>
      <c r="AN81">
        <v>0.73834</v>
      </c>
      <c r="AO81">
        <v>11.76</v>
      </c>
      <c r="AP81">
        <v>11.529</v>
      </c>
      <c r="AQ81">
        <v>64.22</v>
      </c>
      <c r="AR81">
        <v>3.3119999999999998</v>
      </c>
      <c r="AS81">
        <v>10.492559999999999</v>
      </c>
      <c r="AT81">
        <v>12.6896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64.899922999999987</v>
      </c>
      <c r="BA81">
        <f t="shared" si="4"/>
        <v>2001.4048679999996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0.66439999999999999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2.16</v>
      </c>
      <c r="BQ81">
        <v>0</v>
      </c>
      <c r="BR81">
        <v>0.97811999999999999</v>
      </c>
      <c r="BS81">
        <v>1.64</v>
      </c>
      <c r="BT81">
        <v>1.1088</v>
      </c>
      <c r="BU81">
        <v>2.62351</v>
      </c>
      <c r="BV81">
        <v>1.348125</v>
      </c>
      <c r="BW81">
        <v>0</v>
      </c>
      <c r="BX81">
        <v>4.2765000000000004</v>
      </c>
      <c r="BY81">
        <v>0</v>
      </c>
      <c r="BZ81">
        <v>2.6784379999999999</v>
      </c>
      <c r="CA81">
        <v>0</v>
      </c>
      <c r="CB81">
        <v>1.24</v>
      </c>
      <c r="CC81">
        <v>0.57999999999999996</v>
      </c>
      <c r="CD81">
        <v>1.34</v>
      </c>
      <c r="CE81">
        <v>0.79</v>
      </c>
      <c r="CF81">
        <v>0.08</v>
      </c>
      <c r="CG81">
        <v>3.65</v>
      </c>
      <c r="CH81">
        <v>0.7752</v>
      </c>
      <c r="CI81">
        <v>7.75</v>
      </c>
      <c r="CJ81">
        <v>1.86</v>
      </c>
      <c r="CK81">
        <v>1.73</v>
      </c>
      <c r="CL81">
        <v>5.3385749999999996</v>
      </c>
      <c r="CM81">
        <v>1.849688</v>
      </c>
      <c r="CN81">
        <v>0</v>
      </c>
      <c r="CO81">
        <v>2.91</v>
      </c>
      <c r="CP81">
        <v>0</v>
      </c>
      <c r="CQ81">
        <v>2.24878</v>
      </c>
      <c r="CR81">
        <v>3.4</v>
      </c>
      <c r="CS81">
        <v>1.9795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64.899922999999987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0</v>
      </c>
      <c r="M82">
        <v>94.39</v>
      </c>
      <c r="N82">
        <v>120.65625</v>
      </c>
      <c r="O82">
        <v>126.47812500000001</v>
      </c>
      <c r="P82">
        <v>139.31129999999999</v>
      </c>
      <c r="Q82">
        <v>0</v>
      </c>
      <c r="R82">
        <v>32.387099999999997</v>
      </c>
      <c r="S82">
        <v>26.375</v>
      </c>
      <c r="T82">
        <v>0</v>
      </c>
      <c r="U82">
        <v>279.18</v>
      </c>
      <c r="V82">
        <v>20.378957</v>
      </c>
      <c r="W82">
        <v>45.78931</v>
      </c>
      <c r="X82">
        <v>147.515625</v>
      </c>
      <c r="Y82">
        <v>0</v>
      </c>
      <c r="Z82">
        <v>19.6614</v>
      </c>
      <c r="AA82">
        <v>42.14808</v>
      </c>
      <c r="AB82">
        <v>40.552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41.723999999999997</v>
      </c>
      <c r="AH82">
        <v>143.30940000000001</v>
      </c>
      <c r="AI82">
        <v>33.878</v>
      </c>
      <c r="AJ82">
        <v>0</v>
      </c>
      <c r="AK82">
        <v>52.609499999999997</v>
      </c>
      <c r="AL82">
        <v>23.24</v>
      </c>
      <c r="AM82">
        <v>16.106112</v>
      </c>
      <c r="AN82">
        <v>0.73834</v>
      </c>
      <c r="AO82">
        <v>11.76</v>
      </c>
      <c r="AP82">
        <v>11.529</v>
      </c>
      <c r="AQ82">
        <v>64.22</v>
      </c>
      <c r="AR82">
        <v>3.3119999999999998</v>
      </c>
      <c r="AS82">
        <v>10.492559999999999</v>
      </c>
      <c r="AT82">
        <v>13.5136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64.899922999999987</v>
      </c>
      <c r="BA82">
        <f t="shared" si="4"/>
        <v>1992.1672679999995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0.66439999999999999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2.16</v>
      </c>
      <c r="BQ82">
        <v>0</v>
      </c>
      <c r="BR82">
        <v>0.97811999999999999</v>
      </c>
      <c r="BS82">
        <v>1.64</v>
      </c>
      <c r="BT82">
        <v>1.1088</v>
      </c>
      <c r="BU82">
        <v>2.62351</v>
      </c>
      <c r="BV82">
        <v>1.348125</v>
      </c>
      <c r="BW82">
        <v>0</v>
      </c>
      <c r="BX82">
        <v>4.2765000000000004</v>
      </c>
      <c r="BY82">
        <v>0</v>
      </c>
      <c r="BZ82">
        <v>2.6784379999999999</v>
      </c>
      <c r="CA82">
        <v>0</v>
      </c>
      <c r="CB82">
        <v>1.24</v>
      </c>
      <c r="CC82">
        <v>0.57999999999999996</v>
      </c>
      <c r="CD82">
        <v>1.34</v>
      </c>
      <c r="CE82">
        <v>0.79</v>
      </c>
      <c r="CF82">
        <v>0.08</v>
      </c>
      <c r="CG82">
        <v>3.65</v>
      </c>
      <c r="CH82">
        <v>0.7752</v>
      </c>
      <c r="CI82">
        <v>7.75</v>
      </c>
      <c r="CJ82">
        <v>1.86</v>
      </c>
      <c r="CK82">
        <v>1.73</v>
      </c>
      <c r="CL82">
        <v>5.3385749999999996</v>
      </c>
      <c r="CM82">
        <v>1.849688</v>
      </c>
      <c r="CN82">
        <v>0</v>
      </c>
      <c r="CO82">
        <v>2.91</v>
      </c>
      <c r="CP82">
        <v>0</v>
      </c>
      <c r="CQ82">
        <v>2.24878</v>
      </c>
      <c r="CR82">
        <v>3.4</v>
      </c>
      <c r="CS82">
        <v>1.9795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64.899922999999987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0</v>
      </c>
      <c r="M83">
        <v>94.39</v>
      </c>
      <c r="N83">
        <v>120.65625</v>
      </c>
      <c r="O83">
        <v>126.47812500000001</v>
      </c>
      <c r="P83">
        <v>139.31129999999999</v>
      </c>
      <c r="Q83">
        <v>0</v>
      </c>
      <c r="R83">
        <v>24.4178</v>
      </c>
      <c r="S83">
        <v>21.5381</v>
      </c>
      <c r="T83">
        <v>0</v>
      </c>
      <c r="U83">
        <v>279.18</v>
      </c>
      <c r="V83">
        <v>20.378957</v>
      </c>
      <c r="W83">
        <v>45.78931</v>
      </c>
      <c r="X83">
        <v>147.515625</v>
      </c>
      <c r="Y83">
        <v>0</v>
      </c>
      <c r="Z83">
        <v>19.6614</v>
      </c>
      <c r="AA83">
        <v>42.14808</v>
      </c>
      <c r="AB83">
        <v>40.552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41.723999999999997</v>
      </c>
      <c r="AH83">
        <v>143.30940000000001</v>
      </c>
      <c r="AI83">
        <v>6.5149999999999997</v>
      </c>
      <c r="AJ83">
        <v>0</v>
      </c>
      <c r="AK83">
        <v>52.609499999999997</v>
      </c>
      <c r="AL83">
        <v>23.24</v>
      </c>
      <c r="AM83">
        <v>16.106112</v>
      </c>
      <c r="AN83">
        <v>0.73834</v>
      </c>
      <c r="AO83">
        <v>11.76</v>
      </c>
      <c r="AP83">
        <v>11.529</v>
      </c>
      <c r="AQ83">
        <v>64.22</v>
      </c>
      <c r="AR83">
        <v>3.3119999999999998</v>
      </c>
      <c r="AS83">
        <v>10.492559999999999</v>
      </c>
      <c r="AT83">
        <v>13.8432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64.899922999999987</v>
      </c>
      <c r="BA83">
        <f t="shared" si="4"/>
        <v>1952.3276679999997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0.66439999999999999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2.16</v>
      </c>
      <c r="BQ83">
        <v>0</v>
      </c>
      <c r="BR83">
        <v>0.97811999999999999</v>
      </c>
      <c r="BS83">
        <v>1.64</v>
      </c>
      <c r="BT83">
        <v>1.1088</v>
      </c>
      <c r="BU83">
        <v>2.62351</v>
      </c>
      <c r="BV83">
        <v>1.348125</v>
      </c>
      <c r="BW83">
        <v>0</v>
      </c>
      <c r="BX83">
        <v>4.2765000000000004</v>
      </c>
      <c r="BY83">
        <v>0</v>
      </c>
      <c r="BZ83">
        <v>2.6784379999999999</v>
      </c>
      <c r="CA83">
        <v>0</v>
      </c>
      <c r="CB83">
        <v>1.24</v>
      </c>
      <c r="CC83">
        <v>0.57999999999999996</v>
      </c>
      <c r="CD83">
        <v>1.34</v>
      </c>
      <c r="CE83">
        <v>0.79</v>
      </c>
      <c r="CF83">
        <v>0.08</v>
      </c>
      <c r="CG83">
        <v>3.65</v>
      </c>
      <c r="CH83">
        <v>0.7752</v>
      </c>
      <c r="CI83">
        <v>7.75</v>
      </c>
      <c r="CJ83">
        <v>1.86</v>
      </c>
      <c r="CK83">
        <v>1.73</v>
      </c>
      <c r="CL83">
        <v>5.3385749999999996</v>
      </c>
      <c r="CM83">
        <v>1.849688</v>
      </c>
      <c r="CN83">
        <v>0</v>
      </c>
      <c r="CO83">
        <v>2.91</v>
      </c>
      <c r="CP83">
        <v>0</v>
      </c>
      <c r="CQ83">
        <v>2.24878</v>
      </c>
      <c r="CR83">
        <v>3.4</v>
      </c>
      <c r="CS83">
        <v>1.9795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64.899922999999987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0</v>
      </c>
      <c r="M84">
        <v>94.39</v>
      </c>
      <c r="N84">
        <v>120.65625</v>
      </c>
      <c r="O84">
        <v>126.47812500000001</v>
      </c>
      <c r="P84">
        <v>139.31129999999999</v>
      </c>
      <c r="Q84">
        <v>0</v>
      </c>
      <c r="R84">
        <v>24.4178</v>
      </c>
      <c r="S84">
        <v>15.442</v>
      </c>
      <c r="T84">
        <v>0</v>
      </c>
      <c r="U84">
        <v>279.18</v>
      </c>
      <c r="V84">
        <v>15.1134</v>
      </c>
      <c r="W84">
        <v>45.78931</v>
      </c>
      <c r="X84">
        <v>147.515625</v>
      </c>
      <c r="Y84">
        <v>0</v>
      </c>
      <c r="Z84">
        <v>19.6614</v>
      </c>
      <c r="AA84">
        <v>42.14808</v>
      </c>
      <c r="AB84">
        <v>40.552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41.723999999999997</v>
      </c>
      <c r="AH84">
        <v>143.30940000000001</v>
      </c>
      <c r="AI84">
        <v>3.2574999999999998</v>
      </c>
      <c r="AJ84">
        <v>0</v>
      </c>
      <c r="AK84">
        <v>52.609499999999997</v>
      </c>
      <c r="AL84">
        <v>23.24</v>
      </c>
      <c r="AM84">
        <v>16.106112</v>
      </c>
      <c r="AN84">
        <v>0.73834</v>
      </c>
      <c r="AO84">
        <v>11.76</v>
      </c>
      <c r="AP84">
        <v>11.529</v>
      </c>
      <c r="AQ84">
        <v>64.22</v>
      </c>
      <c r="AR84">
        <v>3.3119999999999998</v>
      </c>
      <c r="AS84">
        <v>10.492559999999999</v>
      </c>
      <c r="AT84">
        <v>14.3376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64.899922999999987</v>
      </c>
      <c r="BA84">
        <f t="shared" si="4"/>
        <v>1938.2029109999996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0.66439999999999999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2.16</v>
      </c>
      <c r="BQ84">
        <v>0</v>
      </c>
      <c r="BR84">
        <v>0.97811999999999999</v>
      </c>
      <c r="BS84">
        <v>1.64</v>
      </c>
      <c r="BT84">
        <v>1.1088</v>
      </c>
      <c r="BU84">
        <v>2.62351</v>
      </c>
      <c r="BV84">
        <v>1.348125</v>
      </c>
      <c r="BW84">
        <v>0</v>
      </c>
      <c r="BX84">
        <v>4.2765000000000004</v>
      </c>
      <c r="BY84">
        <v>0</v>
      </c>
      <c r="BZ84">
        <v>2.6784379999999999</v>
      </c>
      <c r="CA84">
        <v>0</v>
      </c>
      <c r="CB84">
        <v>1.24</v>
      </c>
      <c r="CC84">
        <v>0.57999999999999996</v>
      </c>
      <c r="CD84">
        <v>1.34</v>
      </c>
      <c r="CE84">
        <v>0.79</v>
      </c>
      <c r="CF84">
        <v>0.08</v>
      </c>
      <c r="CG84">
        <v>3.65</v>
      </c>
      <c r="CH84">
        <v>0.7752</v>
      </c>
      <c r="CI84">
        <v>7.75</v>
      </c>
      <c r="CJ84">
        <v>1.86</v>
      </c>
      <c r="CK84">
        <v>1.73</v>
      </c>
      <c r="CL84">
        <v>5.3385749999999996</v>
      </c>
      <c r="CM84">
        <v>1.849688</v>
      </c>
      <c r="CN84">
        <v>0</v>
      </c>
      <c r="CO84">
        <v>2.91</v>
      </c>
      <c r="CP84">
        <v>0</v>
      </c>
      <c r="CQ84">
        <v>2.24878</v>
      </c>
      <c r="CR84">
        <v>3.4</v>
      </c>
      <c r="CS84">
        <v>1.9795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64.899922999999987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0</v>
      </c>
      <c r="M85">
        <v>94.39</v>
      </c>
      <c r="N85">
        <v>120.65625</v>
      </c>
      <c r="O85">
        <v>126.47812500000001</v>
      </c>
      <c r="P85">
        <v>139.31129999999999</v>
      </c>
      <c r="Q85">
        <v>0</v>
      </c>
      <c r="R85">
        <v>24.4178</v>
      </c>
      <c r="S85">
        <v>15.442</v>
      </c>
      <c r="T85">
        <v>0</v>
      </c>
      <c r="U85">
        <v>279.18</v>
      </c>
      <c r="V85">
        <v>11.1134</v>
      </c>
      <c r="W85">
        <v>45.78931</v>
      </c>
      <c r="X85">
        <v>147.515625</v>
      </c>
      <c r="Y85">
        <v>0</v>
      </c>
      <c r="Z85">
        <v>13.1076</v>
      </c>
      <c r="AA85">
        <v>42.14808</v>
      </c>
      <c r="AB85">
        <v>40.552</v>
      </c>
      <c r="AC85">
        <v>29.71752</v>
      </c>
      <c r="AD85">
        <v>37.374063999999997</v>
      </c>
      <c r="AE85">
        <v>50.592516000000003</v>
      </c>
      <c r="AF85">
        <v>30.21</v>
      </c>
      <c r="AG85">
        <v>41.723999999999997</v>
      </c>
      <c r="AH85">
        <v>143.30940000000001</v>
      </c>
      <c r="AI85">
        <v>3.2574999999999998</v>
      </c>
      <c r="AJ85">
        <v>0</v>
      </c>
      <c r="AK85">
        <v>52.609499999999997</v>
      </c>
      <c r="AL85">
        <v>23.24</v>
      </c>
      <c r="AM85">
        <v>16.106112</v>
      </c>
      <c r="AN85">
        <v>0.73834</v>
      </c>
      <c r="AO85">
        <v>11.76</v>
      </c>
      <c r="AP85">
        <v>11.529</v>
      </c>
      <c r="AQ85">
        <v>64.22</v>
      </c>
      <c r="AR85">
        <v>3.3119999999999998</v>
      </c>
      <c r="AS85">
        <v>10.492559999999999</v>
      </c>
      <c r="AT85">
        <v>14.3376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63.780702999999988</v>
      </c>
      <c r="BA85">
        <f t="shared" si="4"/>
        <v>1926.5298909999997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0.66439999999999999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2.16</v>
      </c>
      <c r="BQ85">
        <v>0</v>
      </c>
      <c r="BR85">
        <v>0.97811999999999999</v>
      </c>
      <c r="BS85">
        <v>1.64</v>
      </c>
      <c r="BT85">
        <v>1.1088</v>
      </c>
      <c r="BU85">
        <v>2.62351</v>
      </c>
      <c r="BV85">
        <v>1.348125</v>
      </c>
      <c r="BW85">
        <v>0</v>
      </c>
      <c r="BX85">
        <v>4.2765000000000004</v>
      </c>
      <c r="BY85">
        <v>0</v>
      </c>
      <c r="BZ85">
        <v>1.339218</v>
      </c>
      <c r="CA85">
        <v>0</v>
      </c>
      <c r="CB85">
        <v>1.24</v>
      </c>
      <c r="CC85">
        <v>0.8</v>
      </c>
      <c r="CD85">
        <v>1.34</v>
      </c>
      <c r="CE85">
        <v>0.79</v>
      </c>
      <c r="CF85">
        <v>0.08</v>
      </c>
      <c r="CG85">
        <v>3.65</v>
      </c>
      <c r="CH85">
        <v>0.7752</v>
      </c>
      <c r="CI85">
        <v>7.75</v>
      </c>
      <c r="CJ85">
        <v>1.86</v>
      </c>
      <c r="CK85">
        <v>1.73</v>
      </c>
      <c r="CL85">
        <v>5.3385749999999996</v>
      </c>
      <c r="CM85">
        <v>1.849688</v>
      </c>
      <c r="CN85">
        <v>0</v>
      </c>
      <c r="CO85">
        <v>2.91</v>
      </c>
      <c r="CP85">
        <v>0</v>
      </c>
      <c r="CQ85">
        <v>2.24878</v>
      </c>
      <c r="CR85">
        <v>3.4</v>
      </c>
      <c r="CS85">
        <v>1.9795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63.780702999999988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0</v>
      </c>
      <c r="M86">
        <v>94.39</v>
      </c>
      <c r="N86">
        <v>120.65625</v>
      </c>
      <c r="O86">
        <v>126.47812500000001</v>
      </c>
      <c r="P86">
        <v>139.31129999999999</v>
      </c>
      <c r="Q86">
        <v>0</v>
      </c>
      <c r="R86">
        <v>24.4178</v>
      </c>
      <c r="S86">
        <v>15.442</v>
      </c>
      <c r="T86">
        <v>0</v>
      </c>
      <c r="U86">
        <v>279.18</v>
      </c>
      <c r="V86">
        <v>11.1134</v>
      </c>
      <c r="W86">
        <v>45.78931</v>
      </c>
      <c r="X86">
        <v>147.515625</v>
      </c>
      <c r="Y86">
        <v>0</v>
      </c>
      <c r="Z86">
        <v>13.1076</v>
      </c>
      <c r="AA86">
        <v>42.14808</v>
      </c>
      <c r="AB86">
        <v>40.552</v>
      </c>
      <c r="AC86">
        <v>29.71752</v>
      </c>
      <c r="AD86">
        <v>37.374063999999997</v>
      </c>
      <c r="AE86">
        <v>50.592516000000003</v>
      </c>
      <c r="AF86">
        <v>30.21</v>
      </c>
      <c r="AG86">
        <v>41.723999999999997</v>
      </c>
      <c r="AH86">
        <v>143.30940000000001</v>
      </c>
      <c r="AI86">
        <v>0</v>
      </c>
      <c r="AJ86">
        <v>0</v>
      </c>
      <c r="AK86">
        <v>52.609499999999997</v>
      </c>
      <c r="AL86">
        <v>23.24</v>
      </c>
      <c r="AM86">
        <v>16.106112</v>
      </c>
      <c r="AN86">
        <v>0.73834</v>
      </c>
      <c r="AO86">
        <v>11.76</v>
      </c>
      <c r="AP86">
        <v>11.529</v>
      </c>
      <c r="AQ86">
        <v>64.22</v>
      </c>
      <c r="AR86">
        <v>3.3119999999999998</v>
      </c>
      <c r="AS86">
        <v>10.492559999999999</v>
      </c>
      <c r="AT86">
        <v>14.667199999999999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63.780702999999988</v>
      </c>
      <c r="BA86">
        <f t="shared" si="4"/>
        <v>1923.6019909999998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0.66439999999999999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2.16</v>
      </c>
      <c r="BQ86">
        <v>0</v>
      </c>
      <c r="BR86">
        <v>0.97811999999999999</v>
      </c>
      <c r="BS86">
        <v>1.64</v>
      </c>
      <c r="BT86">
        <v>1.1088</v>
      </c>
      <c r="BU86">
        <v>2.62351</v>
      </c>
      <c r="BV86">
        <v>1.348125</v>
      </c>
      <c r="BW86">
        <v>0</v>
      </c>
      <c r="BX86">
        <v>4.2765000000000004</v>
      </c>
      <c r="BY86">
        <v>0</v>
      </c>
      <c r="BZ86">
        <v>1.339218</v>
      </c>
      <c r="CA86">
        <v>0</v>
      </c>
      <c r="CB86">
        <v>1.24</v>
      </c>
      <c r="CC86">
        <v>0.8</v>
      </c>
      <c r="CD86">
        <v>1.34</v>
      </c>
      <c r="CE86">
        <v>0.79</v>
      </c>
      <c r="CF86">
        <v>0.08</v>
      </c>
      <c r="CG86">
        <v>3.65</v>
      </c>
      <c r="CH86">
        <v>0.7752</v>
      </c>
      <c r="CI86">
        <v>7.75</v>
      </c>
      <c r="CJ86">
        <v>1.86</v>
      </c>
      <c r="CK86">
        <v>1.73</v>
      </c>
      <c r="CL86">
        <v>5.3385749999999996</v>
      </c>
      <c r="CM86">
        <v>1.849688</v>
      </c>
      <c r="CN86">
        <v>0</v>
      </c>
      <c r="CO86">
        <v>2.91</v>
      </c>
      <c r="CP86">
        <v>0</v>
      </c>
      <c r="CQ86">
        <v>2.24878</v>
      </c>
      <c r="CR86">
        <v>3.4</v>
      </c>
      <c r="CS86">
        <v>1.9795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63.780702999999988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0</v>
      </c>
      <c r="M87">
        <v>94.39</v>
      </c>
      <c r="N87">
        <v>120.65625</v>
      </c>
      <c r="O87">
        <v>126.47812500000001</v>
      </c>
      <c r="P87">
        <v>139.31129999999999</v>
      </c>
      <c r="Q87">
        <v>0</v>
      </c>
      <c r="R87">
        <v>24.4178</v>
      </c>
      <c r="S87">
        <v>15.442</v>
      </c>
      <c r="T87">
        <v>0</v>
      </c>
      <c r="U87">
        <v>279.18</v>
      </c>
      <c r="V87">
        <v>11.1134</v>
      </c>
      <c r="W87">
        <v>45.78931</v>
      </c>
      <c r="X87">
        <v>147.515625</v>
      </c>
      <c r="Y87">
        <v>0</v>
      </c>
      <c r="Z87">
        <v>13.1076</v>
      </c>
      <c r="AA87">
        <v>42.14808</v>
      </c>
      <c r="AB87">
        <v>40.552</v>
      </c>
      <c r="AC87">
        <v>29.71752</v>
      </c>
      <c r="AD87">
        <v>37.374063999999997</v>
      </c>
      <c r="AE87">
        <v>50.592516000000003</v>
      </c>
      <c r="AF87">
        <v>30.21</v>
      </c>
      <c r="AG87">
        <v>41.723999999999997</v>
      </c>
      <c r="AH87">
        <v>135.38</v>
      </c>
      <c r="AI87">
        <v>14.333</v>
      </c>
      <c r="AJ87">
        <v>0</v>
      </c>
      <c r="AK87">
        <v>52.609499999999997</v>
      </c>
      <c r="AL87">
        <v>23.24</v>
      </c>
      <c r="AM87">
        <v>16.106112</v>
      </c>
      <c r="AN87">
        <v>0.73834</v>
      </c>
      <c r="AO87">
        <v>11.76</v>
      </c>
      <c r="AP87">
        <v>11.529</v>
      </c>
      <c r="AQ87">
        <v>64.22</v>
      </c>
      <c r="AR87">
        <v>5.52</v>
      </c>
      <c r="AS87">
        <v>10.492559999999999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63.810502999999983</v>
      </c>
      <c r="BA87">
        <f t="shared" si="4"/>
        <v>1932.5729909999995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0.66439999999999999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2.16</v>
      </c>
      <c r="BQ87">
        <v>0</v>
      </c>
      <c r="BR87">
        <v>0.97811999999999999</v>
      </c>
      <c r="BS87">
        <v>1.64</v>
      </c>
      <c r="BT87">
        <v>1.1088</v>
      </c>
      <c r="BU87">
        <v>2.62351</v>
      </c>
      <c r="BV87">
        <v>1.348125</v>
      </c>
      <c r="BW87">
        <v>0</v>
      </c>
      <c r="BX87">
        <v>4.2765000000000004</v>
      </c>
      <c r="BY87">
        <v>0</v>
      </c>
      <c r="BZ87">
        <v>1.339218</v>
      </c>
      <c r="CA87">
        <v>0</v>
      </c>
      <c r="CB87">
        <v>1.24</v>
      </c>
      <c r="CC87">
        <v>0.82</v>
      </c>
      <c r="CD87">
        <v>1.34</v>
      </c>
      <c r="CE87">
        <v>0.79</v>
      </c>
      <c r="CF87">
        <v>0.08</v>
      </c>
      <c r="CG87">
        <v>3.65</v>
      </c>
      <c r="CH87">
        <v>0.73150000000000004</v>
      </c>
      <c r="CI87">
        <v>7.75</v>
      </c>
      <c r="CJ87">
        <v>1.86</v>
      </c>
      <c r="CK87">
        <v>1.73</v>
      </c>
      <c r="CL87">
        <v>5.3385749999999996</v>
      </c>
      <c r="CM87">
        <v>1.849688</v>
      </c>
      <c r="CN87">
        <v>0</v>
      </c>
      <c r="CO87">
        <v>2.91</v>
      </c>
      <c r="CP87">
        <v>0</v>
      </c>
      <c r="CQ87">
        <v>2.24878</v>
      </c>
      <c r="CR87">
        <v>3.4</v>
      </c>
      <c r="CS87">
        <v>2.0329999999999999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63.810502999999983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0</v>
      </c>
      <c r="M88">
        <v>94.39</v>
      </c>
      <c r="N88">
        <v>120.65625</v>
      </c>
      <c r="O88">
        <v>126.47812500000001</v>
      </c>
      <c r="P88">
        <v>139.31129999999999</v>
      </c>
      <c r="Q88">
        <v>0</v>
      </c>
      <c r="R88">
        <v>24.4178</v>
      </c>
      <c r="S88">
        <v>15.442</v>
      </c>
      <c r="T88">
        <v>0</v>
      </c>
      <c r="U88">
        <v>279.18</v>
      </c>
      <c r="V88">
        <v>11.1134</v>
      </c>
      <c r="W88">
        <v>45.78931</v>
      </c>
      <c r="X88">
        <v>147.515625</v>
      </c>
      <c r="Y88">
        <v>0</v>
      </c>
      <c r="Z88">
        <v>6.5537999999999998</v>
      </c>
      <c r="AA88">
        <v>42.14808</v>
      </c>
      <c r="AB88">
        <v>26.989000000000001</v>
      </c>
      <c r="AC88">
        <v>27.110720000000001</v>
      </c>
      <c r="AD88">
        <v>27.965699999999998</v>
      </c>
      <c r="AE88">
        <v>50.592516000000003</v>
      </c>
      <c r="AF88">
        <v>9.2644000000000002</v>
      </c>
      <c r="AG88">
        <v>41.723999999999997</v>
      </c>
      <c r="AH88">
        <v>119.42449999999999</v>
      </c>
      <c r="AI88">
        <v>14.333</v>
      </c>
      <c r="AJ88">
        <v>0</v>
      </c>
      <c r="AK88">
        <v>52.609499999999997</v>
      </c>
      <c r="AL88">
        <v>23.24</v>
      </c>
      <c r="AM88">
        <v>16.106112</v>
      </c>
      <c r="AN88">
        <v>0.73834</v>
      </c>
      <c r="AO88">
        <v>11.76</v>
      </c>
      <c r="AP88">
        <v>11.529</v>
      </c>
      <c r="AQ88">
        <v>64.22</v>
      </c>
      <c r="AR88">
        <v>5.52</v>
      </c>
      <c r="AS88">
        <v>10.492559999999999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62.797782999999981</v>
      </c>
      <c r="BA88">
        <f t="shared" si="4"/>
        <v>1862.5272069999996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0.66439999999999999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2.16</v>
      </c>
      <c r="BQ88">
        <v>0</v>
      </c>
      <c r="BR88">
        <v>0.33</v>
      </c>
      <c r="BS88">
        <v>1.64</v>
      </c>
      <c r="BT88">
        <v>0.83160000000000001</v>
      </c>
      <c r="BU88">
        <v>2.62351</v>
      </c>
      <c r="BV88">
        <v>1.348125</v>
      </c>
      <c r="BW88">
        <v>0</v>
      </c>
      <c r="BX88">
        <v>4.2765000000000004</v>
      </c>
      <c r="BY88">
        <v>0</v>
      </c>
      <c r="BZ88">
        <v>1.339218</v>
      </c>
      <c r="CA88">
        <v>0</v>
      </c>
      <c r="CB88">
        <v>1.24</v>
      </c>
      <c r="CC88">
        <v>0.82</v>
      </c>
      <c r="CD88">
        <v>1.34</v>
      </c>
      <c r="CE88">
        <v>0.79</v>
      </c>
      <c r="CF88">
        <v>0.08</v>
      </c>
      <c r="CG88">
        <v>3.65</v>
      </c>
      <c r="CH88">
        <v>0.64410000000000001</v>
      </c>
      <c r="CI88">
        <v>7.75</v>
      </c>
      <c r="CJ88">
        <v>1.86</v>
      </c>
      <c r="CK88">
        <v>1.73</v>
      </c>
      <c r="CL88">
        <v>5.3385749999999996</v>
      </c>
      <c r="CM88">
        <v>1.849688</v>
      </c>
      <c r="CN88">
        <v>0</v>
      </c>
      <c r="CO88">
        <v>2.91</v>
      </c>
      <c r="CP88">
        <v>0</v>
      </c>
      <c r="CQ88">
        <v>2.24878</v>
      </c>
      <c r="CR88">
        <v>3.4</v>
      </c>
      <c r="CS88">
        <v>2.0329999999999999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62.797782999999981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0</v>
      </c>
      <c r="M89">
        <v>94.39</v>
      </c>
      <c r="N89">
        <v>120.65625</v>
      </c>
      <c r="O89">
        <v>126.47812500000001</v>
      </c>
      <c r="P89">
        <v>139.31129999999999</v>
      </c>
      <c r="Q89">
        <v>0</v>
      </c>
      <c r="R89">
        <v>24.4178</v>
      </c>
      <c r="S89">
        <v>15.442</v>
      </c>
      <c r="T89">
        <v>0</v>
      </c>
      <c r="U89">
        <v>279.18</v>
      </c>
      <c r="V89">
        <v>11.1134</v>
      </c>
      <c r="W89">
        <v>45.78931</v>
      </c>
      <c r="X89">
        <v>147.515625</v>
      </c>
      <c r="Y89">
        <v>0</v>
      </c>
      <c r="Z89">
        <v>0</v>
      </c>
      <c r="AA89">
        <v>42.14808</v>
      </c>
      <c r="AB89">
        <v>26.989000000000001</v>
      </c>
      <c r="AC89">
        <v>19.811679999999999</v>
      </c>
      <c r="AD89">
        <v>18.3736</v>
      </c>
      <c r="AE89">
        <v>31.512</v>
      </c>
      <c r="AF89">
        <v>9.0630000000000006</v>
      </c>
      <c r="AG89">
        <v>41.723999999999997</v>
      </c>
      <c r="AH89">
        <v>95.539599999999993</v>
      </c>
      <c r="AI89">
        <v>0</v>
      </c>
      <c r="AJ89">
        <v>0</v>
      </c>
      <c r="AK89">
        <v>52.609499999999997</v>
      </c>
      <c r="AL89">
        <v>23.24</v>
      </c>
      <c r="AM89">
        <v>16.106112</v>
      </c>
      <c r="AN89">
        <v>0.73834</v>
      </c>
      <c r="AO89">
        <v>12.641999999999999</v>
      </c>
      <c r="AP89">
        <v>11.529</v>
      </c>
      <c r="AQ89">
        <v>64.22</v>
      </c>
      <c r="AR89">
        <v>5.52</v>
      </c>
      <c r="AS89">
        <v>10.492559999999999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62.370682999999985</v>
      </c>
      <c r="BA89">
        <f t="shared" si="4"/>
        <v>1782.0373509999999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0.66439999999999999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2.16</v>
      </c>
      <c r="BQ89">
        <v>0</v>
      </c>
      <c r="BR89">
        <v>0</v>
      </c>
      <c r="BS89">
        <v>1.64</v>
      </c>
      <c r="BT89">
        <v>0.83160000000000001</v>
      </c>
      <c r="BU89">
        <v>2.62351</v>
      </c>
      <c r="BV89">
        <v>1.348125</v>
      </c>
      <c r="BW89">
        <v>0</v>
      </c>
      <c r="BX89">
        <v>4.2765000000000004</v>
      </c>
      <c r="BY89">
        <v>0</v>
      </c>
      <c r="BZ89">
        <v>1.339218</v>
      </c>
      <c r="CA89">
        <v>0</v>
      </c>
      <c r="CB89">
        <v>1.24</v>
      </c>
      <c r="CC89">
        <v>0.82</v>
      </c>
      <c r="CD89">
        <v>1.34</v>
      </c>
      <c r="CE89">
        <v>0.79</v>
      </c>
      <c r="CF89">
        <v>0.08</v>
      </c>
      <c r="CG89">
        <v>3.65</v>
      </c>
      <c r="CH89">
        <v>0.51490000000000002</v>
      </c>
      <c r="CI89">
        <v>7.75</v>
      </c>
      <c r="CJ89">
        <v>1.86</v>
      </c>
      <c r="CK89">
        <v>1.73</v>
      </c>
      <c r="CL89">
        <v>5.3385749999999996</v>
      </c>
      <c r="CM89">
        <v>1.849688</v>
      </c>
      <c r="CN89">
        <v>0</v>
      </c>
      <c r="CO89">
        <v>2.91</v>
      </c>
      <c r="CP89">
        <v>0</v>
      </c>
      <c r="CQ89">
        <v>2.24878</v>
      </c>
      <c r="CR89">
        <v>3.4</v>
      </c>
      <c r="CS89">
        <v>2.0651000000000002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62.370682999999985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0</v>
      </c>
      <c r="M90">
        <v>94.39</v>
      </c>
      <c r="N90">
        <v>120.65625</v>
      </c>
      <c r="O90">
        <v>126.47812500000001</v>
      </c>
      <c r="P90">
        <v>139.31129999999999</v>
      </c>
      <c r="Q90">
        <v>0</v>
      </c>
      <c r="R90">
        <v>24.4178</v>
      </c>
      <c r="S90">
        <v>15.442</v>
      </c>
      <c r="T90">
        <v>0</v>
      </c>
      <c r="U90">
        <v>279.18</v>
      </c>
      <c r="V90">
        <v>11.1134</v>
      </c>
      <c r="W90">
        <v>45.78931</v>
      </c>
      <c r="X90">
        <v>147.515625</v>
      </c>
      <c r="Y90">
        <v>0</v>
      </c>
      <c r="Z90">
        <v>0</v>
      </c>
      <c r="AA90">
        <v>42.14808</v>
      </c>
      <c r="AB90">
        <v>26.989000000000001</v>
      </c>
      <c r="AC90">
        <v>19.811679999999999</v>
      </c>
      <c r="AD90">
        <v>18.3736</v>
      </c>
      <c r="AE90">
        <v>31.512</v>
      </c>
      <c r="AF90">
        <v>9.0630000000000006</v>
      </c>
      <c r="AG90">
        <v>41.723999999999997</v>
      </c>
      <c r="AH90">
        <v>89.157399999999996</v>
      </c>
      <c r="AI90">
        <v>0</v>
      </c>
      <c r="AJ90">
        <v>0</v>
      </c>
      <c r="AK90">
        <v>52.609499999999997</v>
      </c>
      <c r="AL90">
        <v>23.24</v>
      </c>
      <c r="AM90">
        <v>16.106112</v>
      </c>
      <c r="AN90">
        <v>0.73834</v>
      </c>
      <c r="AO90">
        <v>12.641999999999999</v>
      </c>
      <c r="AP90">
        <v>11.529</v>
      </c>
      <c r="AQ90">
        <v>64.22</v>
      </c>
      <c r="AR90">
        <v>5.52</v>
      </c>
      <c r="AS90">
        <v>10.492559999999999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62.080682999999979</v>
      </c>
      <c r="BA90">
        <f t="shared" si="4"/>
        <v>1775.3651509999997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0.66439999999999999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2.16</v>
      </c>
      <c r="BQ90">
        <v>0</v>
      </c>
      <c r="BR90">
        <v>0</v>
      </c>
      <c r="BS90">
        <v>1.64</v>
      </c>
      <c r="BT90">
        <v>0.5544</v>
      </c>
      <c r="BU90">
        <v>2.62351</v>
      </c>
      <c r="BV90">
        <v>1.348125</v>
      </c>
      <c r="BW90">
        <v>0</v>
      </c>
      <c r="BX90">
        <v>4.2765000000000004</v>
      </c>
      <c r="BY90">
        <v>0</v>
      </c>
      <c r="BZ90">
        <v>1.339218</v>
      </c>
      <c r="CA90">
        <v>0</v>
      </c>
      <c r="CB90">
        <v>1.24</v>
      </c>
      <c r="CC90">
        <v>0.82</v>
      </c>
      <c r="CD90">
        <v>1.34</v>
      </c>
      <c r="CE90">
        <v>0.79</v>
      </c>
      <c r="CF90">
        <v>0.08</v>
      </c>
      <c r="CG90">
        <v>3.65</v>
      </c>
      <c r="CH90">
        <v>0.48070000000000002</v>
      </c>
      <c r="CI90">
        <v>7.75</v>
      </c>
      <c r="CJ90">
        <v>1.86</v>
      </c>
      <c r="CK90">
        <v>1.73</v>
      </c>
      <c r="CL90">
        <v>5.3385749999999996</v>
      </c>
      <c r="CM90">
        <v>1.849688</v>
      </c>
      <c r="CN90">
        <v>0</v>
      </c>
      <c r="CO90">
        <v>2.91</v>
      </c>
      <c r="CP90">
        <v>0</v>
      </c>
      <c r="CQ90">
        <v>2.24878</v>
      </c>
      <c r="CR90">
        <v>3.4</v>
      </c>
      <c r="CS90">
        <v>2.0865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62.080682999999979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0</v>
      </c>
      <c r="M91">
        <v>94.39</v>
      </c>
      <c r="N91">
        <v>120.65625</v>
      </c>
      <c r="O91">
        <v>126.47812500000001</v>
      </c>
      <c r="P91">
        <v>139.31129999999999</v>
      </c>
      <c r="Q91">
        <v>0</v>
      </c>
      <c r="R91">
        <v>24.4178</v>
      </c>
      <c r="S91">
        <v>15.442</v>
      </c>
      <c r="T91">
        <v>0</v>
      </c>
      <c r="U91">
        <v>279.18</v>
      </c>
      <c r="V91">
        <v>11.1134</v>
      </c>
      <c r="W91">
        <v>39.199309999999997</v>
      </c>
      <c r="X91">
        <v>147.515625</v>
      </c>
      <c r="Y91">
        <v>0</v>
      </c>
      <c r="Z91">
        <v>0</v>
      </c>
      <c r="AA91">
        <v>31.678999999999998</v>
      </c>
      <c r="AB91">
        <v>26.989000000000001</v>
      </c>
      <c r="AC91">
        <v>19.811679999999999</v>
      </c>
      <c r="AD91">
        <v>18.3736</v>
      </c>
      <c r="AE91">
        <v>31.512</v>
      </c>
      <c r="AF91">
        <v>9.0630000000000006</v>
      </c>
      <c r="AG91">
        <v>41.723999999999997</v>
      </c>
      <c r="AH91">
        <v>71.654700000000005</v>
      </c>
      <c r="AI91">
        <v>0</v>
      </c>
      <c r="AJ91">
        <v>0</v>
      </c>
      <c r="AK91">
        <v>52.609499999999997</v>
      </c>
      <c r="AL91">
        <v>23.24</v>
      </c>
      <c r="AM91">
        <v>16.106112</v>
      </c>
      <c r="AN91">
        <v>0.73834</v>
      </c>
      <c r="AO91">
        <v>12.641999999999999</v>
      </c>
      <c r="AP91">
        <v>11.529</v>
      </c>
      <c r="AQ91">
        <v>64.22</v>
      </c>
      <c r="AR91">
        <v>5.52</v>
      </c>
      <c r="AS91">
        <v>10.492559999999999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61.551783999999984</v>
      </c>
      <c r="BA91">
        <f t="shared" si="4"/>
        <v>1740.2744720000001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0.66439999999999999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2.16</v>
      </c>
      <c r="BQ91">
        <v>0</v>
      </c>
      <c r="BR91">
        <v>0</v>
      </c>
      <c r="BS91">
        <v>1.64</v>
      </c>
      <c r="BT91">
        <v>0.2772</v>
      </c>
      <c r="BU91">
        <v>2.62351</v>
      </c>
      <c r="BV91">
        <v>1.3481259999999999</v>
      </c>
      <c r="BW91">
        <v>0</v>
      </c>
      <c r="BX91">
        <v>4.2765000000000004</v>
      </c>
      <c r="BY91">
        <v>0</v>
      </c>
      <c r="BZ91">
        <v>1.339218</v>
      </c>
      <c r="CA91">
        <v>0</v>
      </c>
      <c r="CB91">
        <v>1.24</v>
      </c>
      <c r="CC91">
        <v>0.6</v>
      </c>
      <c r="CD91">
        <v>1.38</v>
      </c>
      <c r="CE91">
        <v>0.79</v>
      </c>
      <c r="CF91">
        <v>0.08</v>
      </c>
      <c r="CG91">
        <v>3.65</v>
      </c>
      <c r="CH91">
        <v>0.3876</v>
      </c>
      <c r="CI91">
        <v>7.75</v>
      </c>
      <c r="CJ91">
        <v>1.86</v>
      </c>
      <c r="CK91">
        <v>1.73</v>
      </c>
      <c r="CL91">
        <v>5.3385749999999996</v>
      </c>
      <c r="CM91">
        <v>1.849688</v>
      </c>
      <c r="CN91">
        <v>0</v>
      </c>
      <c r="CO91">
        <v>2.91</v>
      </c>
      <c r="CP91">
        <v>0</v>
      </c>
      <c r="CQ91">
        <v>2.24878</v>
      </c>
      <c r="CR91">
        <v>3.4</v>
      </c>
      <c r="CS91">
        <v>2.1078999999999999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61.551783999999984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0</v>
      </c>
      <c r="M92">
        <v>94.39</v>
      </c>
      <c r="N92">
        <v>120.65625</v>
      </c>
      <c r="O92">
        <v>126.47812500000001</v>
      </c>
      <c r="P92">
        <v>139.31129999999999</v>
      </c>
      <c r="Q92">
        <v>0</v>
      </c>
      <c r="R92">
        <v>24.4178</v>
      </c>
      <c r="S92">
        <v>15.442</v>
      </c>
      <c r="T92">
        <v>0</v>
      </c>
      <c r="U92">
        <v>279.18</v>
      </c>
      <c r="V92">
        <v>11.1134</v>
      </c>
      <c r="W92">
        <v>39.199309999999997</v>
      </c>
      <c r="X92">
        <v>147.515625</v>
      </c>
      <c r="Y92">
        <v>0</v>
      </c>
      <c r="Z92">
        <v>0</v>
      </c>
      <c r="AA92">
        <v>28.045000000000002</v>
      </c>
      <c r="AB92">
        <v>26.989000000000001</v>
      </c>
      <c r="AC92">
        <v>19.811679999999999</v>
      </c>
      <c r="AD92">
        <v>18.3736</v>
      </c>
      <c r="AE92">
        <v>31.512</v>
      </c>
      <c r="AF92">
        <v>9.0630000000000006</v>
      </c>
      <c r="AG92">
        <v>41.723999999999997</v>
      </c>
      <c r="AH92">
        <v>71.654700000000005</v>
      </c>
      <c r="AI92">
        <v>0</v>
      </c>
      <c r="AJ92">
        <v>0</v>
      </c>
      <c r="AK92">
        <v>52.609499999999997</v>
      </c>
      <c r="AL92">
        <v>23.24</v>
      </c>
      <c r="AM92">
        <v>16.106112</v>
      </c>
      <c r="AN92">
        <v>0.73834</v>
      </c>
      <c r="AO92">
        <v>12.641999999999999</v>
      </c>
      <c r="AP92">
        <v>11.529</v>
      </c>
      <c r="AQ92">
        <v>64.22</v>
      </c>
      <c r="AR92">
        <v>5.52</v>
      </c>
      <c r="AS92">
        <v>10.492559999999999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61.427083999999979</v>
      </c>
      <c r="BA92">
        <f t="shared" si="4"/>
        <v>1736.515772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0.66439999999999999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2.16</v>
      </c>
      <c r="BQ92">
        <v>0</v>
      </c>
      <c r="BR92">
        <v>0</v>
      </c>
      <c r="BS92">
        <v>1.64</v>
      </c>
      <c r="BT92">
        <v>0.12039999999999999</v>
      </c>
      <c r="BU92">
        <v>2.62351</v>
      </c>
      <c r="BV92">
        <v>1.3481259999999999</v>
      </c>
      <c r="BW92">
        <v>0</v>
      </c>
      <c r="BX92">
        <v>4.2765000000000004</v>
      </c>
      <c r="BY92">
        <v>0</v>
      </c>
      <c r="BZ92">
        <v>1.339218</v>
      </c>
      <c r="CA92">
        <v>0</v>
      </c>
      <c r="CB92">
        <v>1.24</v>
      </c>
      <c r="CC92">
        <v>0.6</v>
      </c>
      <c r="CD92">
        <v>1.38</v>
      </c>
      <c r="CE92">
        <v>0.79</v>
      </c>
      <c r="CF92">
        <v>0.08</v>
      </c>
      <c r="CG92">
        <v>3.65</v>
      </c>
      <c r="CH92">
        <v>0.3876</v>
      </c>
      <c r="CI92">
        <v>7.75</v>
      </c>
      <c r="CJ92">
        <v>1.86</v>
      </c>
      <c r="CK92">
        <v>1.73</v>
      </c>
      <c r="CL92">
        <v>5.3385749999999996</v>
      </c>
      <c r="CM92">
        <v>1.849688</v>
      </c>
      <c r="CN92">
        <v>0</v>
      </c>
      <c r="CO92">
        <v>2.91</v>
      </c>
      <c r="CP92">
        <v>0</v>
      </c>
      <c r="CQ92">
        <v>2.24878</v>
      </c>
      <c r="CR92">
        <v>3.4</v>
      </c>
      <c r="CS92">
        <v>2.14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61.427083999999979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0</v>
      </c>
      <c r="M93">
        <v>94.39</v>
      </c>
      <c r="N93">
        <v>120.65625</v>
      </c>
      <c r="O93">
        <v>126.47812500000001</v>
      </c>
      <c r="P93">
        <v>139.31129999999999</v>
      </c>
      <c r="Q93">
        <v>0</v>
      </c>
      <c r="R93">
        <v>24.4178</v>
      </c>
      <c r="S93">
        <v>15.442</v>
      </c>
      <c r="T93">
        <v>0</v>
      </c>
      <c r="U93">
        <v>279.18</v>
      </c>
      <c r="V93">
        <v>11.1134</v>
      </c>
      <c r="W93">
        <v>39.199309999999997</v>
      </c>
      <c r="X93">
        <v>147.515625</v>
      </c>
      <c r="Y93">
        <v>0</v>
      </c>
      <c r="Z93">
        <v>0</v>
      </c>
      <c r="AA93">
        <v>13.904</v>
      </c>
      <c r="AB93">
        <v>13.535600000000001</v>
      </c>
      <c r="AC93">
        <v>9.9058399999999995</v>
      </c>
      <c r="AD93">
        <v>18.3736</v>
      </c>
      <c r="AE93">
        <v>31.512</v>
      </c>
      <c r="AF93">
        <v>9.0630000000000006</v>
      </c>
      <c r="AG93">
        <v>41.723999999999997</v>
      </c>
      <c r="AH93">
        <v>47.769799999999996</v>
      </c>
      <c r="AI93">
        <v>0</v>
      </c>
      <c r="AJ93">
        <v>0</v>
      </c>
      <c r="AK93">
        <v>52.609499999999997</v>
      </c>
      <c r="AL93">
        <v>23.24</v>
      </c>
      <c r="AM93">
        <v>16.106112</v>
      </c>
      <c r="AN93">
        <v>0.73834</v>
      </c>
      <c r="AO93">
        <v>12.641999999999999</v>
      </c>
      <c r="AP93">
        <v>11.529</v>
      </c>
      <c r="AQ93">
        <v>48.164999999999999</v>
      </c>
      <c r="AR93">
        <v>5.52</v>
      </c>
      <c r="AS93">
        <v>10.492559999999999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61.440283999999991</v>
      </c>
      <c r="BA93">
        <f t="shared" si="4"/>
        <v>1655.3396319999997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0.66439999999999999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2.16</v>
      </c>
      <c r="BQ93">
        <v>0</v>
      </c>
      <c r="BR93">
        <v>0</v>
      </c>
      <c r="BS93">
        <v>1.64</v>
      </c>
      <c r="BT93">
        <v>0</v>
      </c>
      <c r="BU93">
        <v>2.62351</v>
      </c>
      <c r="BV93">
        <v>1.3481259999999999</v>
      </c>
      <c r="BW93">
        <v>0</v>
      </c>
      <c r="BX93">
        <v>4.2765000000000004</v>
      </c>
      <c r="BY93">
        <v>0</v>
      </c>
      <c r="BZ93">
        <v>1.339218</v>
      </c>
      <c r="CA93">
        <v>0</v>
      </c>
      <c r="CB93">
        <v>1.24</v>
      </c>
      <c r="CC93">
        <v>0.82</v>
      </c>
      <c r="CD93">
        <v>1.38</v>
      </c>
      <c r="CE93">
        <v>0.79</v>
      </c>
      <c r="CF93">
        <v>0.08</v>
      </c>
      <c r="CG93">
        <v>3.65</v>
      </c>
      <c r="CH93">
        <v>0.25840000000000002</v>
      </c>
      <c r="CI93">
        <v>7.75</v>
      </c>
      <c r="CJ93">
        <v>1.86</v>
      </c>
      <c r="CK93">
        <v>1.73</v>
      </c>
      <c r="CL93">
        <v>5.3385749999999996</v>
      </c>
      <c r="CM93">
        <v>1.849688</v>
      </c>
      <c r="CN93">
        <v>0</v>
      </c>
      <c r="CO93">
        <v>2.91</v>
      </c>
      <c r="CP93">
        <v>0</v>
      </c>
      <c r="CQ93">
        <v>2.24878</v>
      </c>
      <c r="CR93">
        <v>3.4</v>
      </c>
      <c r="CS93">
        <v>2.1827999999999999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61.440283999999991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0</v>
      </c>
      <c r="M94">
        <v>94.39</v>
      </c>
      <c r="N94">
        <v>120.65625</v>
      </c>
      <c r="O94">
        <v>126.47812500000001</v>
      </c>
      <c r="P94">
        <v>139.31129999999999</v>
      </c>
      <c r="Q94">
        <v>0</v>
      </c>
      <c r="R94">
        <v>24.4178</v>
      </c>
      <c r="S94">
        <v>15.442</v>
      </c>
      <c r="T94">
        <v>0</v>
      </c>
      <c r="U94">
        <v>279.18</v>
      </c>
      <c r="V94">
        <v>11.1134</v>
      </c>
      <c r="W94">
        <v>39.199309999999997</v>
      </c>
      <c r="X94">
        <v>147.515625</v>
      </c>
      <c r="Y94">
        <v>0</v>
      </c>
      <c r="Z94">
        <v>0</v>
      </c>
      <c r="AA94">
        <v>0</v>
      </c>
      <c r="AB94">
        <v>13.535600000000001</v>
      </c>
      <c r="AC94">
        <v>9.9058399999999995</v>
      </c>
      <c r="AD94">
        <v>18.3736</v>
      </c>
      <c r="AE94">
        <v>31.512</v>
      </c>
      <c r="AF94">
        <v>9.0630000000000006</v>
      </c>
      <c r="AG94">
        <v>41.723999999999997</v>
      </c>
      <c r="AH94">
        <v>47.769799999999996</v>
      </c>
      <c r="AI94">
        <v>0</v>
      </c>
      <c r="AJ94">
        <v>0</v>
      </c>
      <c r="AK94">
        <v>52.609499999999997</v>
      </c>
      <c r="AL94">
        <v>23.24</v>
      </c>
      <c r="AM94">
        <v>10.80288</v>
      </c>
      <c r="AN94">
        <v>0.73834</v>
      </c>
      <c r="AO94">
        <v>12.641999999999999</v>
      </c>
      <c r="AP94">
        <v>11.529</v>
      </c>
      <c r="AQ94">
        <v>24.96</v>
      </c>
      <c r="AR94">
        <v>5.52</v>
      </c>
      <c r="AS94">
        <v>10.492559999999999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61.443083999999985</v>
      </c>
      <c r="BA94">
        <f t="shared" si="4"/>
        <v>1616.6793999999998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0.66439999999999999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2.16</v>
      </c>
      <c r="BQ94">
        <v>0</v>
      </c>
      <c r="BR94">
        <v>0</v>
      </c>
      <c r="BS94">
        <v>1.64</v>
      </c>
      <c r="BT94">
        <v>0</v>
      </c>
      <c r="BU94">
        <v>2.62351</v>
      </c>
      <c r="BV94">
        <v>1.3481259999999999</v>
      </c>
      <c r="BW94">
        <v>0</v>
      </c>
      <c r="BX94">
        <v>4.2765000000000004</v>
      </c>
      <c r="BY94">
        <v>0</v>
      </c>
      <c r="BZ94">
        <v>1.339218</v>
      </c>
      <c r="CA94">
        <v>0</v>
      </c>
      <c r="CB94">
        <v>1.24</v>
      </c>
      <c r="CC94">
        <v>0.82</v>
      </c>
      <c r="CD94">
        <v>1.34</v>
      </c>
      <c r="CE94">
        <v>0.79</v>
      </c>
      <c r="CF94">
        <v>0.08</v>
      </c>
      <c r="CG94">
        <v>3.65</v>
      </c>
      <c r="CH94">
        <v>0.25840000000000002</v>
      </c>
      <c r="CI94">
        <v>7.75</v>
      </c>
      <c r="CJ94">
        <v>1.86</v>
      </c>
      <c r="CK94">
        <v>1.73</v>
      </c>
      <c r="CL94">
        <v>5.3385749999999996</v>
      </c>
      <c r="CM94">
        <v>1.849688</v>
      </c>
      <c r="CN94">
        <v>0</v>
      </c>
      <c r="CO94">
        <v>2.91</v>
      </c>
      <c r="CP94">
        <v>0</v>
      </c>
      <c r="CQ94">
        <v>2.24878</v>
      </c>
      <c r="CR94">
        <v>3.4</v>
      </c>
      <c r="CS94">
        <v>2.2256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61.443083999999985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0</v>
      </c>
      <c r="M95">
        <v>94.39</v>
      </c>
      <c r="N95">
        <v>120.65625</v>
      </c>
      <c r="O95">
        <v>126.47812500000001</v>
      </c>
      <c r="P95">
        <v>139.31129999999999</v>
      </c>
      <c r="Q95">
        <v>0</v>
      </c>
      <c r="R95">
        <v>24.4178</v>
      </c>
      <c r="S95">
        <v>15.442</v>
      </c>
      <c r="T95">
        <v>0</v>
      </c>
      <c r="U95">
        <v>279.18</v>
      </c>
      <c r="V95">
        <v>11.1134</v>
      </c>
      <c r="W95">
        <v>39.199309999999997</v>
      </c>
      <c r="X95">
        <v>147.515625</v>
      </c>
      <c r="Y95">
        <v>0</v>
      </c>
      <c r="Z95">
        <v>0</v>
      </c>
      <c r="AA95">
        <v>0</v>
      </c>
      <c r="AB95">
        <v>13.535600000000001</v>
      </c>
      <c r="AC95">
        <v>0</v>
      </c>
      <c r="AD95">
        <v>18.3736</v>
      </c>
      <c r="AE95">
        <v>31.512</v>
      </c>
      <c r="AF95">
        <v>9.0630000000000006</v>
      </c>
      <c r="AG95">
        <v>41.723999999999997</v>
      </c>
      <c r="AH95">
        <v>47.769799999999996</v>
      </c>
      <c r="AI95">
        <v>0</v>
      </c>
      <c r="AJ95">
        <v>0</v>
      </c>
      <c r="AK95">
        <v>52.609499999999997</v>
      </c>
      <c r="AL95">
        <v>23.24</v>
      </c>
      <c r="AM95">
        <v>5.40144</v>
      </c>
      <c r="AN95">
        <v>0.73834</v>
      </c>
      <c r="AO95">
        <v>12.641999999999999</v>
      </c>
      <c r="AP95">
        <v>11.529</v>
      </c>
      <c r="AQ95">
        <v>16.055</v>
      </c>
      <c r="AR95">
        <v>5.52</v>
      </c>
      <c r="AS95">
        <v>10.492559999999999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61.933083999999994</v>
      </c>
      <c r="BA95">
        <f t="shared" si="4"/>
        <v>1592.95712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0.66439999999999999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2.16</v>
      </c>
      <c r="BQ95">
        <v>0</v>
      </c>
      <c r="BR95">
        <v>0</v>
      </c>
      <c r="BS95">
        <v>1.64</v>
      </c>
      <c r="BT95">
        <v>0</v>
      </c>
      <c r="BU95">
        <v>2.62351</v>
      </c>
      <c r="BV95">
        <v>1.3481259999999999</v>
      </c>
      <c r="BW95">
        <v>0</v>
      </c>
      <c r="BX95">
        <v>4.2765000000000004</v>
      </c>
      <c r="BY95">
        <v>0</v>
      </c>
      <c r="BZ95">
        <v>1.339218</v>
      </c>
      <c r="CA95">
        <v>0</v>
      </c>
      <c r="CB95">
        <v>1.27</v>
      </c>
      <c r="CC95">
        <v>0.82</v>
      </c>
      <c r="CD95">
        <v>1.34</v>
      </c>
      <c r="CE95">
        <v>1.25</v>
      </c>
      <c r="CF95">
        <v>0.08</v>
      </c>
      <c r="CG95">
        <v>3.65</v>
      </c>
      <c r="CH95">
        <v>0.25840000000000002</v>
      </c>
      <c r="CI95">
        <v>7.75</v>
      </c>
      <c r="CJ95">
        <v>1.86</v>
      </c>
      <c r="CK95">
        <v>1.73</v>
      </c>
      <c r="CL95">
        <v>5.3385749999999996</v>
      </c>
      <c r="CM95">
        <v>1.849688</v>
      </c>
      <c r="CN95">
        <v>0</v>
      </c>
      <c r="CO95">
        <v>2.91</v>
      </c>
      <c r="CP95">
        <v>0</v>
      </c>
      <c r="CQ95">
        <v>2.24878</v>
      </c>
      <c r="CR95">
        <v>3.4</v>
      </c>
      <c r="CS95">
        <v>2.2256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61.933083999999994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0</v>
      </c>
      <c r="M96">
        <v>94.39</v>
      </c>
      <c r="N96">
        <v>120.65625</v>
      </c>
      <c r="O96">
        <v>126.47812500000001</v>
      </c>
      <c r="P96">
        <v>139.31129999999999</v>
      </c>
      <c r="Q96">
        <v>0</v>
      </c>
      <c r="R96">
        <v>24.4178</v>
      </c>
      <c r="S96">
        <v>15.442</v>
      </c>
      <c r="T96">
        <v>0</v>
      </c>
      <c r="U96">
        <v>279.18</v>
      </c>
      <c r="V96">
        <v>11.1134</v>
      </c>
      <c r="W96">
        <v>39.199309999999997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18.3736</v>
      </c>
      <c r="AE96">
        <v>31.512</v>
      </c>
      <c r="AF96">
        <v>9.0630000000000006</v>
      </c>
      <c r="AG96">
        <v>41.723999999999997</v>
      </c>
      <c r="AH96">
        <v>47.769799999999996</v>
      </c>
      <c r="AI96">
        <v>0</v>
      </c>
      <c r="AJ96">
        <v>0</v>
      </c>
      <c r="AK96">
        <v>52.609499999999997</v>
      </c>
      <c r="AL96">
        <v>23.24</v>
      </c>
      <c r="AM96">
        <v>0</v>
      </c>
      <c r="AN96">
        <v>0.73834</v>
      </c>
      <c r="AO96">
        <v>12.641999999999999</v>
      </c>
      <c r="AP96">
        <v>11.529</v>
      </c>
      <c r="AQ96">
        <v>16.055</v>
      </c>
      <c r="AR96">
        <v>4.4160000000000004</v>
      </c>
      <c r="AS96">
        <v>10.492559999999999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62.005883999999995</v>
      </c>
      <c r="BA96">
        <f t="shared" si="4"/>
        <v>1572.9888799999999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0.66439999999999999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2.16</v>
      </c>
      <c r="BQ96">
        <v>0</v>
      </c>
      <c r="BR96">
        <v>0</v>
      </c>
      <c r="BS96">
        <v>1.64</v>
      </c>
      <c r="BT96">
        <v>0</v>
      </c>
      <c r="BU96">
        <v>2.62351</v>
      </c>
      <c r="BV96">
        <v>1.3481259999999999</v>
      </c>
      <c r="BW96">
        <v>0</v>
      </c>
      <c r="BX96">
        <v>4.2765000000000004</v>
      </c>
      <c r="BY96">
        <v>0</v>
      </c>
      <c r="BZ96">
        <v>1.339218</v>
      </c>
      <c r="CA96">
        <v>0</v>
      </c>
      <c r="CB96">
        <v>1.27</v>
      </c>
      <c r="CC96">
        <v>0.82</v>
      </c>
      <c r="CD96">
        <v>1.34</v>
      </c>
      <c r="CE96">
        <v>1.28</v>
      </c>
      <c r="CF96">
        <v>0.08</v>
      </c>
      <c r="CG96">
        <v>3.65</v>
      </c>
      <c r="CH96">
        <v>0.25840000000000002</v>
      </c>
      <c r="CI96">
        <v>7.75</v>
      </c>
      <c r="CJ96">
        <v>1.86</v>
      </c>
      <c r="CK96">
        <v>1.73</v>
      </c>
      <c r="CL96">
        <v>5.3385749999999996</v>
      </c>
      <c r="CM96">
        <v>1.849688</v>
      </c>
      <c r="CN96">
        <v>0</v>
      </c>
      <c r="CO96">
        <v>2.91</v>
      </c>
      <c r="CP96">
        <v>0</v>
      </c>
      <c r="CQ96">
        <v>2.24878</v>
      </c>
      <c r="CR96">
        <v>3.4</v>
      </c>
      <c r="CS96">
        <v>2.2684000000000002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62.005883999999995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0</v>
      </c>
      <c r="M97">
        <v>94.39</v>
      </c>
      <c r="N97">
        <v>120.65625</v>
      </c>
      <c r="O97">
        <v>126.47812500000001</v>
      </c>
      <c r="P97">
        <v>139.31129999999999</v>
      </c>
      <c r="Q97">
        <v>0</v>
      </c>
      <c r="R97">
        <v>24.4178</v>
      </c>
      <c r="S97">
        <v>15.442</v>
      </c>
      <c r="T97">
        <v>0</v>
      </c>
      <c r="U97">
        <v>279.18</v>
      </c>
      <c r="V97">
        <v>11.1134</v>
      </c>
      <c r="W97">
        <v>39.199309999999997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18.3736</v>
      </c>
      <c r="AE97">
        <v>31.512</v>
      </c>
      <c r="AF97">
        <v>9.0630000000000006</v>
      </c>
      <c r="AG97">
        <v>41.723999999999997</v>
      </c>
      <c r="AH97">
        <v>43.515000000000001</v>
      </c>
      <c r="AI97">
        <v>0</v>
      </c>
      <c r="AJ97">
        <v>0</v>
      </c>
      <c r="AK97">
        <v>52.609499999999997</v>
      </c>
      <c r="AL97">
        <v>23.24</v>
      </c>
      <c r="AM97">
        <v>0</v>
      </c>
      <c r="AN97">
        <v>0.73834</v>
      </c>
      <c r="AO97">
        <v>12.641999999999999</v>
      </c>
      <c r="AP97">
        <v>11.529</v>
      </c>
      <c r="AQ97">
        <v>0</v>
      </c>
      <c r="AR97">
        <v>4.4160000000000004</v>
      </c>
      <c r="AS97">
        <v>10.492559999999999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61.725183999999985</v>
      </c>
      <c r="BA97">
        <f t="shared" si="4"/>
        <v>1552.3983799999999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0.66439999999999999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2.16</v>
      </c>
      <c r="BQ97">
        <v>0</v>
      </c>
      <c r="BR97">
        <v>0</v>
      </c>
      <c r="BS97">
        <v>1.64</v>
      </c>
      <c r="BT97">
        <v>0</v>
      </c>
      <c r="BU97">
        <v>2.62351</v>
      </c>
      <c r="BV97">
        <v>1.3481259999999999</v>
      </c>
      <c r="BW97">
        <v>0</v>
      </c>
      <c r="BX97">
        <v>4.2765000000000004</v>
      </c>
      <c r="BY97">
        <v>0</v>
      </c>
      <c r="BZ97">
        <v>1.339218</v>
      </c>
      <c r="CA97">
        <v>0</v>
      </c>
      <c r="CB97">
        <v>1.27</v>
      </c>
      <c r="CC97">
        <v>0.82</v>
      </c>
      <c r="CD97">
        <v>1.34</v>
      </c>
      <c r="CE97">
        <v>1.27</v>
      </c>
      <c r="CF97">
        <v>0.08</v>
      </c>
      <c r="CG97">
        <v>3.65</v>
      </c>
      <c r="CH97">
        <v>0.2356</v>
      </c>
      <c r="CI97">
        <v>7.75</v>
      </c>
      <c r="CJ97">
        <v>1.86</v>
      </c>
      <c r="CK97">
        <v>1.73</v>
      </c>
      <c r="CL97">
        <v>5.3385749999999996</v>
      </c>
      <c r="CM97">
        <v>1.849688</v>
      </c>
      <c r="CN97">
        <v>0</v>
      </c>
      <c r="CO97">
        <v>2.91</v>
      </c>
      <c r="CP97">
        <v>0</v>
      </c>
      <c r="CQ97">
        <v>2.24878</v>
      </c>
      <c r="CR97">
        <v>3.12</v>
      </c>
      <c r="CS97">
        <v>2.3005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61.725183999999985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0</v>
      </c>
      <c r="M98">
        <v>94.39</v>
      </c>
      <c r="N98">
        <v>120.65625</v>
      </c>
      <c r="O98">
        <v>126.47812500000001</v>
      </c>
      <c r="P98">
        <v>139.31129999999999</v>
      </c>
      <c r="Q98">
        <v>0</v>
      </c>
      <c r="R98">
        <v>24.4178</v>
      </c>
      <c r="S98">
        <v>15.442</v>
      </c>
      <c r="T98">
        <v>0</v>
      </c>
      <c r="U98">
        <v>279.18</v>
      </c>
      <c r="V98">
        <v>11.1134</v>
      </c>
      <c r="W98">
        <v>39.199309999999997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18.3736</v>
      </c>
      <c r="AE98">
        <v>31.512</v>
      </c>
      <c r="AF98">
        <v>9.0630000000000006</v>
      </c>
      <c r="AG98">
        <v>41.723999999999997</v>
      </c>
      <c r="AH98">
        <v>43.515000000000001</v>
      </c>
      <c r="AI98">
        <v>0</v>
      </c>
      <c r="AJ98">
        <v>0</v>
      </c>
      <c r="AK98">
        <v>52.609499999999997</v>
      </c>
      <c r="AL98">
        <v>23.24</v>
      </c>
      <c r="AM98">
        <v>0</v>
      </c>
      <c r="AN98">
        <v>0.73834</v>
      </c>
      <c r="AO98">
        <v>12.641999999999999</v>
      </c>
      <c r="AP98">
        <v>11.529</v>
      </c>
      <c r="AQ98">
        <v>0</v>
      </c>
      <c r="AR98">
        <v>4.4160000000000004</v>
      </c>
      <c r="AS98">
        <v>10.492559999999999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61.267283999999989</v>
      </c>
      <c r="BA98">
        <f t="shared" si="4"/>
        <v>1551.94048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0.66439999999999999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2.16</v>
      </c>
      <c r="BQ98">
        <v>0</v>
      </c>
      <c r="BR98">
        <v>0</v>
      </c>
      <c r="BS98">
        <v>1.64</v>
      </c>
      <c r="BT98">
        <v>0</v>
      </c>
      <c r="BU98">
        <v>2.62351</v>
      </c>
      <c r="BV98">
        <v>1.3481259999999999</v>
      </c>
      <c r="BW98">
        <v>0</v>
      </c>
      <c r="BX98">
        <v>4.2765000000000004</v>
      </c>
      <c r="BY98">
        <v>0</v>
      </c>
      <c r="BZ98">
        <v>1.339218</v>
      </c>
      <c r="CA98">
        <v>0</v>
      </c>
      <c r="CB98">
        <v>1.26</v>
      </c>
      <c r="CC98">
        <v>0.82</v>
      </c>
      <c r="CD98">
        <v>1.34</v>
      </c>
      <c r="CE98">
        <v>1.28</v>
      </c>
      <c r="CF98">
        <v>0.08</v>
      </c>
      <c r="CG98">
        <v>3.65</v>
      </c>
      <c r="CH98">
        <v>0.2356</v>
      </c>
      <c r="CI98">
        <v>7.75</v>
      </c>
      <c r="CJ98">
        <v>1.86</v>
      </c>
      <c r="CK98">
        <v>1.73</v>
      </c>
      <c r="CL98">
        <v>5.3385749999999996</v>
      </c>
      <c r="CM98">
        <v>1.849688</v>
      </c>
      <c r="CN98">
        <v>0</v>
      </c>
      <c r="CO98">
        <v>2.91</v>
      </c>
      <c r="CP98">
        <v>0</v>
      </c>
      <c r="CQ98">
        <v>2.24878</v>
      </c>
      <c r="CR98">
        <v>2.63</v>
      </c>
      <c r="CS98">
        <v>2.3325999999999998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61.267283999999989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5.2348220640000056</v>
      </c>
      <c r="L99">
        <f t="shared" si="6"/>
        <v>0</v>
      </c>
      <c r="M99">
        <f t="shared" si="6"/>
        <v>2.2653600000000016</v>
      </c>
      <c r="N99">
        <f t="shared" si="6"/>
        <v>2.89575</v>
      </c>
      <c r="O99">
        <f t="shared" si="6"/>
        <v>3.035474999999995</v>
      </c>
      <c r="P99">
        <f t="shared" si="6"/>
        <v>3.3434711999999958</v>
      </c>
      <c r="Q99">
        <f t="shared" si="6"/>
        <v>0</v>
      </c>
      <c r="R99">
        <f t="shared" si="6"/>
        <v>0.63247933025000058</v>
      </c>
      <c r="S99">
        <f t="shared" si="6"/>
        <v>0.39692604500000012</v>
      </c>
      <c r="T99">
        <f t="shared" si="6"/>
        <v>0</v>
      </c>
      <c r="U99">
        <f t="shared" si="6"/>
        <v>6.9130800000000034</v>
      </c>
      <c r="V99">
        <f t="shared" si="6"/>
        <v>0.24454124549999992</v>
      </c>
      <c r="W99">
        <f t="shared" si="6"/>
        <v>0.9838962680000003</v>
      </c>
      <c r="X99">
        <f t="shared" si="6"/>
        <v>3.231529174999999</v>
      </c>
      <c r="Y99">
        <f t="shared" si="6"/>
        <v>0</v>
      </c>
      <c r="Z99">
        <f t="shared" si="6"/>
        <v>0.15238740000000012</v>
      </c>
      <c r="AA99">
        <f t="shared" si="6"/>
        <v>0.19748657000000003</v>
      </c>
      <c r="AB99">
        <f t="shared" si="6"/>
        <v>0.29053589999999996</v>
      </c>
      <c r="AC99">
        <f t="shared" si="6"/>
        <v>0.21975324000000016</v>
      </c>
      <c r="AD99">
        <f t="shared" si="6"/>
        <v>0.48680447900000029</v>
      </c>
      <c r="AE99">
        <f t="shared" si="6"/>
        <v>0.61879589200000029</v>
      </c>
      <c r="AF99">
        <f t="shared" si="6"/>
        <v>0.23342260000000001</v>
      </c>
      <c r="AG99">
        <f t="shared" si="6"/>
        <v>1.0013760000000016</v>
      </c>
      <c r="AH99">
        <f t="shared" si="6"/>
        <v>1.3538000000000008</v>
      </c>
      <c r="AI99">
        <f t="shared" si="6"/>
        <v>0.12932274999999996</v>
      </c>
      <c r="AJ99">
        <f t="shared" si="6"/>
        <v>0</v>
      </c>
      <c r="AK99">
        <f t="shared" si="6"/>
        <v>1.2626279999999983</v>
      </c>
      <c r="AL99">
        <f t="shared" si="6"/>
        <v>0.53451999999999944</v>
      </c>
      <c r="AM99">
        <f t="shared" si="6"/>
        <v>9.542680399999999E-2</v>
      </c>
      <c r="AN99">
        <f t="shared" si="6"/>
        <v>1.7545290000000002E-2</v>
      </c>
      <c r="AO99">
        <f t="shared" si="6"/>
        <v>0.31428600000000012</v>
      </c>
      <c r="AP99">
        <f t="shared" si="6"/>
        <v>0.28130759999999994</v>
      </c>
      <c r="AQ99">
        <f t="shared" si="6"/>
        <v>0.46150000000000019</v>
      </c>
      <c r="AR99">
        <f t="shared" si="6"/>
        <v>0.24812400000000004</v>
      </c>
      <c r="AS99">
        <f t="shared" si="6"/>
        <v>0.2571349800000004</v>
      </c>
      <c r="AT99">
        <f t="shared" si="6"/>
        <v>0.29876103774999996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1.5528414882499997</v>
      </c>
      <c r="BA99">
        <f t="shared" si="4"/>
        <v>39.185090358750003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1.5945600000000011E-2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4.8000000000000001E-2</v>
      </c>
      <c r="BP99">
        <f t="shared" si="7"/>
        <v>5.1839999999999935E-2</v>
      </c>
      <c r="BQ99">
        <f t="shared" si="7"/>
        <v>0</v>
      </c>
      <c r="BR99">
        <f t="shared" si="7"/>
        <v>3.3633000000000001E-3</v>
      </c>
      <c r="BS99">
        <f t="shared" si="7"/>
        <v>3.9359999999999951E-2</v>
      </c>
      <c r="BT99">
        <f t="shared" si="7"/>
        <v>8.399999999999996E-3</v>
      </c>
      <c r="BU99">
        <f t="shared" si="7"/>
        <v>6.2964240000000102E-2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0</v>
      </c>
      <c r="BZ99">
        <f t="shared" si="7"/>
        <v>5.9595241999999958E-2</v>
      </c>
      <c r="CA99">
        <f t="shared" si="7"/>
        <v>3.7565091249999988E-2</v>
      </c>
      <c r="CB99">
        <f t="shared" si="7"/>
        <v>3.0109999999999977E-2</v>
      </c>
      <c r="CC99">
        <f t="shared" si="7"/>
        <v>1.8684999999999969E-2</v>
      </c>
      <c r="CD99">
        <f t="shared" si="7"/>
        <v>3.2502500000000024E-2</v>
      </c>
      <c r="CE99">
        <f t="shared" si="7"/>
        <v>2.448000000000004E-2</v>
      </c>
      <c r="CF99">
        <f t="shared" si="7"/>
        <v>2.0500000000000015E-3</v>
      </c>
      <c r="CG99">
        <f t="shared" si="7"/>
        <v>8.7599999999999928E-2</v>
      </c>
      <c r="CH99">
        <f t="shared" si="7"/>
        <v>7.3192750000000096E-3</v>
      </c>
      <c r="CI99">
        <f t="shared" si="7"/>
        <v>0.186</v>
      </c>
      <c r="CJ99">
        <f t="shared" si="7"/>
        <v>4.4640000000000082E-2</v>
      </c>
      <c r="CK99">
        <f t="shared" si="7"/>
        <v>4.1519999999999967E-2</v>
      </c>
      <c r="CL99">
        <f t="shared" si="7"/>
        <v>0.12557334999999989</v>
      </c>
      <c r="CM99">
        <f t="shared" si="7"/>
        <v>4.4392511999999912E-2</v>
      </c>
      <c r="CN99">
        <f t="shared" si="7"/>
        <v>0</v>
      </c>
      <c r="CO99">
        <f t="shared" si="7"/>
        <v>6.9839999999999985E-2</v>
      </c>
      <c r="CP99">
        <f t="shared" si="7"/>
        <v>2.4881999999999994E-3</v>
      </c>
      <c r="CQ99">
        <f t="shared" si="7"/>
        <v>5.3970720000000069E-2</v>
      </c>
      <c r="CR99">
        <f t="shared" si="7"/>
        <v>8.1337499999999965E-2</v>
      </c>
      <c r="CS99">
        <f t="shared" si="7"/>
        <v>4.8701050000000017E-2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1.5528414882499997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210.11267100000001</v>
      </c>
      <c r="L3">
        <v>0</v>
      </c>
      <c r="M3">
        <v>90.925887000000003</v>
      </c>
      <c r="N3">
        <v>116.228166</v>
      </c>
      <c r="O3">
        <v>121.836378</v>
      </c>
      <c r="P3">
        <v>134.19857500000001</v>
      </c>
      <c r="Q3">
        <v>0</v>
      </c>
      <c r="R3">
        <v>23.608364000000002</v>
      </c>
      <c r="S3">
        <v>14.94271</v>
      </c>
      <c r="T3">
        <v>0</v>
      </c>
      <c r="U3">
        <v>267.67698799999999</v>
      </c>
      <c r="V3">
        <v>10.705538000000001</v>
      </c>
      <c r="W3">
        <v>44.474896000000001</v>
      </c>
      <c r="X3">
        <v>140.893125</v>
      </c>
      <c r="Y3">
        <v>0</v>
      </c>
      <c r="Z3">
        <v>0</v>
      </c>
      <c r="AA3">
        <v>0</v>
      </c>
      <c r="AB3">
        <v>0</v>
      </c>
      <c r="AC3">
        <v>0</v>
      </c>
      <c r="AD3">
        <v>17.959572999999999</v>
      </c>
      <c r="AE3">
        <v>15.177754999999999</v>
      </c>
      <c r="AF3">
        <v>6.3052799999999998</v>
      </c>
      <c r="AG3">
        <v>40.192729</v>
      </c>
      <c r="AH3">
        <v>41.917999999999999</v>
      </c>
      <c r="AI3">
        <v>0</v>
      </c>
      <c r="AJ3">
        <v>0</v>
      </c>
      <c r="AK3">
        <v>50.678730999999999</v>
      </c>
      <c r="AL3">
        <v>11.193546</v>
      </c>
      <c r="AM3">
        <v>0</v>
      </c>
      <c r="AN3">
        <v>0.374338</v>
      </c>
      <c r="AO3">
        <v>13.310879</v>
      </c>
      <c r="AP3">
        <v>12.58667</v>
      </c>
      <c r="AQ3">
        <v>15.465782000000001</v>
      </c>
      <c r="AR3">
        <v>51.047193999999998</v>
      </c>
      <c r="AS3">
        <v>23.713709999999999</v>
      </c>
      <c r="AT3">
        <v>14.446417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65.040254000000004</v>
      </c>
      <c r="BA3">
        <f>SUM(B3:AZ3)</f>
        <v>1555.0141560000004</v>
      </c>
      <c r="BD3">
        <v>0</v>
      </c>
      <c r="BE3">
        <v>0</v>
      </c>
      <c r="BF3">
        <v>0</v>
      </c>
      <c r="BG3">
        <v>0</v>
      </c>
      <c r="BH3">
        <v>0</v>
      </c>
      <c r="BI3">
        <v>0.64001699999999995</v>
      </c>
      <c r="BJ3">
        <v>0</v>
      </c>
      <c r="BK3">
        <v>0</v>
      </c>
      <c r="BL3">
        <v>0</v>
      </c>
      <c r="BM3">
        <v>0</v>
      </c>
      <c r="BN3">
        <v>0</v>
      </c>
      <c r="BO3">
        <v>1.93</v>
      </c>
      <c r="BP3">
        <v>2.08</v>
      </c>
      <c r="BQ3">
        <v>0</v>
      </c>
      <c r="BR3">
        <v>0</v>
      </c>
      <c r="BS3">
        <v>1.58</v>
      </c>
      <c r="BT3">
        <v>0.431558</v>
      </c>
      <c r="BU3">
        <v>2.5272269999999999</v>
      </c>
      <c r="BV3">
        <v>1.2986500000000001</v>
      </c>
      <c r="BW3">
        <v>0</v>
      </c>
      <c r="BX3">
        <v>4.1195519999999997</v>
      </c>
      <c r="BY3">
        <v>0</v>
      </c>
      <c r="BZ3">
        <v>2.580139</v>
      </c>
      <c r="CA3">
        <v>3.4057840000000001</v>
      </c>
      <c r="CB3">
        <v>1.19</v>
      </c>
      <c r="CC3">
        <v>0.74</v>
      </c>
      <c r="CD3">
        <v>1.29</v>
      </c>
      <c r="CE3">
        <v>0.76</v>
      </c>
      <c r="CF3">
        <v>0.08</v>
      </c>
      <c r="CG3">
        <v>3.52</v>
      </c>
      <c r="CH3">
        <v>0.22695299999999999</v>
      </c>
      <c r="CI3">
        <v>7.47</v>
      </c>
      <c r="CJ3">
        <v>1.79</v>
      </c>
      <c r="CK3">
        <v>1.67</v>
      </c>
      <c r="CL3">
        <v>4.9868110000000003</v>
      </c>
      <c r="CM3">
        <v>1.7818039999999999</v>
      </c>
      <c r="CN3">
        <v>0</v>
      </c>
      <c r="CO3">
        <v>2.8</v>
      </c>
      <c r="CP3">
        <v>1.1576949999999999</v>
      </c>
      <c r="CQ3">
        <v>2.1662499999999998</v>
      </c>
      <c r="CR3">
        <v>3.28</v>
      </c>
      <c r="CS3">
        <v>1.927467</v>
      </c>
      <c r="CT3">
        <v>1.8561380000000001</v>
      </c>
      <c r="CU3">
        <v>1.8721140000000001</v>
      </c>
      <c r="CV3">
        <v>2.5972979999999999</v>
      </c>
      <c r="CW3">
        <v>1.284797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65.040254000000004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210.11267100000001</v>
      </c>
      <c r="L4">
        <v>0</v>
      </c>
      <c r="M4">
        <v>90.925887000000003</v>
      </c>
      <c r="N4">
        <v>116.228166</v>
      </c>
      <c r="O4">
        <v>121.836378</v>
      </c>
      <c r="P4">
        <v>134.19857500000001</v>
      </c>
      <c r="Q4">
        <v>0</v>
      </c>
      <c r="R4">
        <v>23.608364000000002</v>
      </c>
      <c r="S4">
        <v>14.94271</v>
      </c>
      <c r="T4">
        <v>0</v>
      </c>
      <c r="U4">
        <v>267.67698799999999</v>
      </c>
      <c r="V4">
        <v>10.705538000000001</v>
      </c>
      <c r="W4">
        <v>44.474896000000001</v>
      </c>
      <c r="X4">
        <v>140.893125</v>
      </c>
      <c r="Y4">
        <v>0</v>
      </c>
      <c r="Z4">
        <v>0</v>
      </c>
      <c r="AA4">
        <v>0</v>
      </c>
      <c r="AB4">
        <v>0</v>
      </c>
      <c r="AC4">
        <v>0</v>
      </c>
      <c r="AD4">
        <v>17.959572999999999</v>
      </c>
      <c r="AE4">
        <v>15.177754999999999</v>
      </c>
      <c r="AF4">
        <v>6.3052799999999998</v>
      </c>
      <c r="AG4">
        <v>40.192729</v>
      </c>
      <c r="AH4">
        <v>37.260444</v>
      </c>
      <c r="AI4">
        <v>0</v>
      </c>
      <c r="AJ4">
        <v>0</v>
      </c>
      <c r="AK4">
        <v>50.678730999999999</v>
      </c>
      <c r="AL4">
        <v>11.193546</v>
      </c>
      <c r="AM4">
        <v>0</v>
      </c>
      <c r="AN4">
        <v>0.374338</v>
      </c>
      <c r="AO4">
        <v>13.310879</v>
      </c>
      <c r="AP4">
        <v>12.58667</v>
      </c>
      <c r="AQ4">
        <v>15.465782000000001</v>
      </c>
      <c r="AR4">
        <v>51.047193999999998</v>
      </c>
      <c r="AS4">
        <v>23.713709999999999</v>
      </c>
      <c r="AT4">
        <v>14.446417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64.798852000000011</v>
      </c>
      <c r="BA4">
        <f t="shared" ref="BA4:BA67" si="1">SUM(B4:AZ4)</f>
        <v>1550.1151980000004</v>
      </c>
      <c r="BD4">
        <v>0</v>
      </c>
      <c r="BE4">
        <v>0</v>
      </c>
      <c r="BF4">
        <v>0</v>
      </c>
      <c r="BG4">
        <v>0</v>
      </c>
      <c r="BH4">
        <v>0</v>
      </c>
      <c r="BI4">
        <v>0.64001699999999995</v>
      </c>
      <c r="BJ4">
        <v>0</v>
      </c>
      <c r="BK4">
        <v>0</v>
      </c>
      <c r="BL4">
        <v>0</v>
      </c>
      <c r="BM4">
        <v>0</v>
      </c>
      <c r="BN4">
        <v>0</v>
      </c>
      <c r="BO4">
        <v>1.93</v>
      </c>
      <c r="BP4">
        <v>2.08</v>
      </c>
      <c r="BQ4">
        <v>0</v>
      </c>
      <c r="BR4">
        <v>0</v>
      </c>
      <c r="BS4">
        <v>1.58</v>
      </c>
      <c r="BT4">
        <v>0.215779</v>
      </c>
      <c r="BU4">
        <v>2.5272269999999999</v>
      </c>
      <c r="BV4">
        <v>1.2986500000000001</v>
      </c>
      <c r="BW4">
        <v>0</v>
      </c>
      <c r="BX4">
        <v>4.1195519999999997</v>
      </c>
      <c r="BY4">
        <v>0</v>
      </c>
      <c r="BZ4">
        <v>2.580139</v>
      </c>
      <c r="CA4">
        <v>3.4057840000000001</v>
      </c>
      <c r="CB4">
        <v>1.19</v>
      </c>
      <c r="CC4">
        <v>0.74</v>
      </c>
      <c r="CD4">
        <v>1.29</v>
      </c>
      <c r="CE4">
        <v>0.76</v>
      </c>
      <c r="CF4">
        <v>0.08</v>
      </c>
      <c r="CG4">
        <v>3.52</v>
      </c>
      <c r="CH4">
        <v>0.20133000000000001</v>
      </c>
      <c r="CI4">
        <v>7.47</v>
      </c>
      <c r="CJ4">
        <v>1.79</v>
      </c>
      <c r="CK4">
        <v>1.67</v>
      </c>
      <c r="CL4">
        <v>4.9868110000000003</v>
      </c>
      <c r="CM4">
        <v>1.7818039999999999</v>
      </c>
      <c r="CN4">
        <v>0</v>
      </c>
      <c r="CO4">
        <v>2.8</v>
      </c>
      <c r="CP4">
        <v>1.1576949999999999</v>
      </c>
      <c r="CQ4">
        <v>2.1662499999999998</v>
      </c>
      <c r="CR4">
        <v>3.28</v>
      </c>
      <c r="CS4">
        <v>1.927467</v>
      </c>
      <c r="CT4">
        <v>1.8561380000000001</v>
      </c>
      <c r="CU4">
        <v>1.8721140000000001</v>
      </c>
      <c r="CV4">
        <v>2.5972979999999999</v>
      </c>
      <c r="CW4">
        <v>1.284797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64.798852000000011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210.11267100000001</v>
      </c>
      <c r="L5">
        <v>0</v>
      </c>
      <c r="M5">
        <v>90.925887000000003</v>
      </c>
      <c r="N5">
        <v>116.228166</v>
      </c>
      <c r="O5">
        <v>121.836378</v>
      </c>
      <c r="P5">
        <v>134.19857500000001</v>
      </c>
      <c r="Q5">
        <v>0</v>
      </c>
      <c r="R5">
        <v>23.608364000000002</v>
      </c>
      <c r="S5">
        <v>14.94271</v>
      </c>
      <c r="T5">
        <v>0</v>
      </c>
      <c r="U5">
        <v>267.67698799999999</v>
      </c>
      <c r="V5">
        <v>10.705538000000001</v>
      </c>
      <c r="W5">
        <v>44.474896000000001</v>
      </c>
      <c r="X5">
        <v>140.893125</v>
      </c>
      <c r="Y5">
        <v>0</v>
      </c>
      <c r="Z5">
        <v>0</v>
      </c>
      <c r="AA5">
        <v>0</v>
      </c>
      <c r="AB5">
        <v>0</v>
      </c>
      <c r="AC5">
        <v>0</v>
      </c>
      <c r="AD5">
        <v>17.959572999999999</v>
      </c>
      <c r="AE5">
        <v>15.177754999999999</v>
      </c>
      <c r="AF5">
        <v>6.3052799999999998</v>
      </c>
      <c r="AG5">
        <v>40.192729</v>
      </c>
      <c r="AH5">
        <v>18.630222</v>
      </c>
      <c r="AI5">
        <v>0</v>
      </c>
      <c r="AJ5">
        <v>0</v>
      </c>
      <c r="AK5">
        <v>50.678730999999999</v>
      </c>
      <c r="AL5">
        <v>11.193546</v>
      </c>
      <c r="AM5">
        <v>0</v>
      </c>
      <c r="AN5">
        <v>0.71124299999999996</v>
      </c>
      <c r="AO5">
        <v>13.310879</v>
      </c>
      <c r="AP5">
        <v>12.58667</v>
      </c>
      <c r="AQ5">
        <v>0</v>
      </c>
      <c r="AR5">
        <v>2.1269659999999999</v>
      </c>
      <c r="AS5">
        <v>23.713709999999999</v>
      </c>
      <c r="AT5">
        <v>14.446417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64.482408000000007</v>
      </c>
      <c r="BA5">
        <f t="shared" si="1"/>
        <v>1467.1194270000003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0.64001699999999995</v>
      </c>
      <c r="BJ5">
        <v>0</v>
      </c>
      <c r="BK5">
        <v>0</v>
      </c>
      <c r="BL5">
        <v>0</v>
      </c>
      <c r="BM5">
        <v>0</v>
      </c>
      <c r="BN5">
        <v>0</v>
      </c>
      <c r="BO5">
        <v>1.93</v>
      </c>
      <c r="BP5">
        <v>2.08</v>
      </c>
      <c r="BQ5">
        <v>0</v>
      </c>
      <c r="BR5">
        <v>0</v>
      </c>
      <c r="BS5">
        <v>1.58</v>
      </c>
      <c r="BT5">
        <v>0</v>
      </c>
      <c r="BU5">
        <v>2.5272269999999999</v>
      </c>
      <c r="BV5">
        <v>1.2986500000000001</v>
      </c>
      <c r="BW5">
        <v>0</v>
      </c>
      <c r="BX5">
        <v>4.1195519999999997</v>
      </c>
      <c r="BY5">
        <v>0</v>
      </c>
      <c r="BZ5">
        <v>2.580139</v>
      </c>
      <c r="CA5">
        <v>3.4057840000000001</v>
      </c>
      <c r="CB5">
        <v>1.19</v>
      </c>
      <c r="CC5">
        <v>0.74</v>
      </c>
      <c r="CD5">
        <v>1.29</v>
      </c>
      <c r="CE5">
        <v>0.76</v>
      </c>
      <c r="CF5">
        <v>0.08</v>
      </c>
      <c r="CG5">
        <v>3.52</v>
      </c>
      <c r="CH5">
        <v>0.100665</v>
      </c>
      <c r="CI5">
        <v>7.47</v>
      </c>
      <c r="CJ5">
        <v>1.79</v>
      </c>
      <c r="CK5">
        <v>1.67</v>
      </c>
      <c r="CL5">
        <v>4.9868110000000003</v>
      </c>
      <c r="CM5">
        <v>1.7818039999999999</v>
      </c>
      <c r="CN5">
        <v>0</v>
      </c>
      <c r="CO5">
        <v>2.8</v>
      </c>
      <c r="CP5">
        <v>1.1576949999999999</v>
      </c>
      <c r="CQ5">
        <v>2.1662499999999998</v>
      </c>
      <c r="CR5">
        <v>3.28</v>
      </c>
      <c r="CS5">
        <v>1.927467</v>
      </c>
      <c r="CT5">
        <v>1.8561380000000001</v>
      </c>
      <c r="CU5">
        <v>1.8721140000000001</v>
      </c>
      <c r="CV5">
        <v>2.5972979999999999</v>
      </c>
      <c r="CW5">
        <v>1.284797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64.482408000000007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210.11267100000001</v>
      </c>
      <c r="L6">
        <v>0</v>
      </c>
      <c r="M6">
        <v>90.925887000000003</v>
      </c>
      <c r="N6">
        <v>116.228166</v>
      </c>
      <c r="O6">
        <v>121.836378</v>
      </c>
      <c r="P6">
        <v>134.19857500000001</v>
      </c>
      <c r="Q6">
        <v>0</v>
      </c>
      <c r="R6">
        <v>23.608364000000002</v>
      </c>
      <c r="S6">
        <v>14.94271</v>
      </c>
      <c r="T6">
        <v>0</v>
      </c>
      <c r="U6">
        <v>267.67698799999999</v>
      </c>
      <c r="V6">
        <v>10.705538000000001</v>
      </c>
      <c r="W6">
        <v>44.474896000000001</v>
      </c>
      <c r="X6">
        <v>140.893125</v>
      </c>
      <c r="Y6">
        <v>0</v>
      </c>
      <c r="Z6">
        <v>0</v>
      </c>
      <c r="AA6">
        <v>0</v>
      </c>
      <c r="AB6">
        <v>0</v>
      </c>
      <c r="AC6">
        <v>0</v>
      </c>
      <c r="AD6">
        <v>17.959572999999999</v>
      </c>
      <c r="AE6">
        <v>15.177754999999999</v>
      </c>
      <c r="AF6">
        <v>6.3052799999999998</v>
      </c>
      <c r="AG6">
        <v>40.192729</v>
      </c>
      <c r="AH6">
        <v>0</v>
      </c>
      <c r="AI6">
        <v>0</v>
      </c>
      <c r="AJ6">
        <v>0</v>
      </c>
      <c r="AK6">
        <v>50.678730999999999</v>
      </c>
      <c r="AL6">
        <v>11.193546</v>
      </c>
      <c r="AM6">
        <v>0</v>
      </c>
      <c r="AN6">
        <v>0.71124299999999996</v>
      </c>
      <c r="AO6">
        <v>13.310879</v>
      </c>
      <c r="AP6">
        <v>12.58667</v>
      </c>
      <c r="AQ6">
        <v>0</v>
      </c>
      <c r="AR6">
        <v>2.1269659999999999</v>
      </c>
      <c r="AS6">
        <v>23.713709999999999</v>
      </c>
      <c r="AT6">
        <v>14.158277999999999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64.381743</v>
      </c>
      <c r="BA6">
        <f t="shared" si="1"/>
        <v>1448.1004010000004</v>
      </c>
      <c r="BD6">
        <v>0</v>
      </c>
      <c r="BE6">
        <v>0</v>
      </c>
      <c r="BF6">
        <v>0</v>
      </c>
      <c r="BG6">
        <v>0</v>
      </c>
      <c r="BH6">
        <v>0</v>
      </c>
      <c r="BI6">
        <v>0.64001699999999995</v>
      </c>
      <c r="BJ6">
        <v>0</v>
      </c>
      <c r="BK6">
        <v>0</v>
      </c>
      <c r="BL6">
        <v>0</v>
      </c>
      <c r="BM6">
        <v>0</v>
      </c>
      <c r="BN6">
        <v>0</v>
      </c>
      <c r="BO6">
        <v>1.93</v>
      </c>
      <c r="BP6">
        <v>2.08</v>
      </c>
      <c r="BQ6">
        <v>0</v>
      </c>
      <c r="BR6">
        <v>0</v>
      </c>
      <c r="BS6">
        <v>1.58</v>
      </c>
      <c r="BT6">
        <v>0</v>
      </c>
      <c r="BU6">
        <v>2.5272269999999999</v>
      </c>
      <c r="BV6">
        <v>1.2986500000000001</v>
      </c>
      <c r="BW6">
        <v>0</v>
      </c>
      <c r="BX6">
        <v>4.1195519999999997</v>
      </c>
      <c r="BY6">
        <v>0</v>
      </c>
      <c r="BZ6">
        <v>2.580139</v>
      </c>
      <c r="CA6">
        <v>3.4057840000000001</v>
      </c>
      <c r="CB6">
        <v>1.19</v>
      </c>
      <c r="CC6">
        <v>0.74</v>
      </c>
      <c r="CD6">
        <v>1.29</v>
      </c>
      <c r="CE6">
        <v>0.76</v>
      </c>
      <c r="CF6">
        <v>0.08</v>
      </c>
      <c r="CG6">
        <v>3.52</v>
      </c>
      <c r="CH6">
        <v>0</v>
      </c>
      <c r="CI6">
        <v>7.47</v>
      </c>
      <c r="CJ6">
        <v>1.79</v>
      </c>
      <c r="CK6">
        <v>1.67</v>
      </c>
      <c r="CL6">
        <v>4.9868110000000003</v>
      </c>
      <c r="CM6">
        <v>1.7818039999999999</v>
      </c>
      <c r="CN6">
        <v>0</v>
      </c>
      <c r="CO6">
        <v>2.8</v>
      </c>
      <c r="CP6">
        <v>1.1576949999999999</v>
      </c>
      <c r="CQ6">
        <v>2.1662499999999998</v>
      </c>
      <c r="CR6">
        <v>3.28</v>
      </c>
      <c r="CS6">
        <v>1.927467</v>
      </c>
      <c r="CT6">
        <v>1.8561380000000001</v>
      </c>
      <c r="CU6">
        <v>1.8721140000000001</v>
      </c>
      <c r="CV6">
        <v>2.5972979999999999</v>
      </c>
      <c r="CW6">
        <v>1.284797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64.381743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210.11267100000001</v>
      </c>
      <c r="L7">
        <v>0</v>
      </c>
      <c r="M7">
        <v>90.925887000000003</v>
      </c>
      <c r="N7">
        <v>116.228166</v>
      </c>
      <c r="O7">
        <v>121.836378</v>
      </c>
      <c r="P7">
        <v>134.19857500000001</v>
      </c>
      <c r="Q7">
        <v>0</v>
      </c>
      <c r="R7">
        <v>23.608364000000002</v>
      </c>
      <c r="S7">
        <v>14.94271</v>
      </c>
      <c r="T7">
        <v>0</v>
      </c>
      <c r="U7">
        <v>267.67698799999999</v>
      </c>
      <c r="V7">
        <v>10.705538000000001</v>
      </c>
      <c r="W7">
        <v>44.474896000000001</v>
      </c>
      <c r="X7">
        <v>140.893125</v>
      </c>
      <c r="Y7">
        <v>0</v>
      </c>
      <c r="Z7">
        <v>6.35778</v>
      </c>
      <c r="AA7">
        <v>0</v>
      </c>
      <c r="AB7">
        <v>0</v>
      </c>
      <c r="AC7">
        <v>0</v>
      </c>
      <c r="AD7">
        <v>17.959572999999999</v>
      </c>
      <c r="AE7">
        <v>15.177754999999999</v>
      </c>
      <c r="AF7">
        <v>6.3052799999999998</v>
      </c>
      <c r="AG7">
        <v>40.192729</v>
      </c>
      <c r="AH7">
        <v>0</v>
      </c>
      <c r="AI7">
        <v>0</v>
      </c>
      <c r="AJ7">
        <v>0</v>
      </c>
      <c r="AK7">
        <v>50.678730999999999</v>
      </c>
      <c r="AL7">
        <v>11.193546</v>
      </c>
      <c r="AM7">
        <v>0</v>
      </c>
      <c r="AN7">
        <v>0.71124299999999996</v>
      </c>
      <c r="AO7">
        <v>13.310879</v>
      </c>
      <c r="AP7">
        <v>12.58667</v>
      </c>
      <c r="AQ7">
        <v>0</v>
      </c>
      <c r="AR7">
        <v>2.1269659999999999</v>
      </c>
      <c r="AS7">
        <v>23.713709999999999</v>
      </c>
      <c r="AT7">
        <v>13.846178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64.381743</v>
      </c>
      <c r="BA7">
        <f t="shared" si="1"/>
        <v>1454.1460810000001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0.64001699999999995</v>
      </c>
      <c r="BJ7">
        <v>0</v>
      </c>
      <c r="BK7">
        <v>0</v>
      </c>
      <c r="BL7">
        <v>0</v>
      </c>
      <c r="BM7">
        <v>0</v>
      </c>
      <c r="BN7">
        <v>0</v>
      </c>
      <c r="BO7">
        <v>1.93</v>
      </c>
      <c r="BP7">
        <v>2.08</v>
      </c>
      <c r="BQ7">
        <v>0</v>
      </c>
      <c r="BR7">
        <v>0</v>
      </c>
      <c r="BS7">
        <v>1.58</v>
      </c>
      <c r="BT7">
        <v>0</v>
      </c>
      <c r="BU7">
        <v>2.5272269999999999</v>
      </c>
      <c r="BV7">
        <v>1.2986500000000001</v>
      </c>
      <c r="BW7">
        <v>0</v>
      </c>
      <c r="BX7">
        <v>4.1195519999999997</v>
      </c>
      <c r="BY7">
        <v>0</v>
      </c>
      <c r="BZ7">
        <v>2.580139</v>
      </c>
      <c r="CA7">
        <v>3.4057840000000001</v>
      </c>
      <c r="CB7">
        <v>1.19</v>
      </c>
      <c r="CC7">
        <v>0.74</v>
      </c>
      <c r="CD7">
        <v>1.29</v>
      </c>
      <c r="CE7">
        <v>0.76</v>
      </c>
      <c r="CF7">
        <v>0.08</v>
      </c>
      <c r="CG7">
        <v>3.52</v>
      </c>
      <c r="CH7">
        <v>0</v>
      </c>
      <c r="CI7">
        <v>7.47</v>
      </c>
      <c r="CJ7">
        <v>1.79</v>
      </c>
      <c r="CK7">
        <v>1.67</v>
      </c>
      <c r="CL7">
        <v>4.9868110000000003</v>
      </c>
      <c r="CM7">
        <v>1.7818039999999999</v>
      </c>
      <c r="CN7">
        <v>0</v>
      </c>
      <c r="CO7">
        <v>2.8</v>
      </c>
      <c r="CP7">
        <v>1.1576949999999999</v>
      </c>
      <c r="CQ7">
        <v>2.1662499999999998</v>
      </c>
      <c r="CR7">
        <v>3.28</v>
      </c>
      <c r="CS7">
        <v>1.927467</v>
      </c>
      <c r="CT7">
        <v>1.8561380000000001</v>
      </c>
      <c r="CU7">
        <v>1.8721140000000001</v>
      </c>
      <c r="CV7">
        <v>2.5972979999999999</v>
      </c>
      <c r="CW7">
        <v>1.284797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64.381743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210.11267100000001</v>
      </c>
      <c r="L8">
        <v>0</v>
      </c>
      <c r="M8">
        <v>90.925887000000003</v>
      </c>
      <c r="N8">
        <v>116.228166</v>
      </c>
      <c r="O8">
        <v>121.836378</v>
      </c>
      <c r="P8">
        <v>134.19857500000001</v>
      </c>
      <c r="Q8">
        <v>0</v>
      </c>
      <c r="R8">
        <v>23.608364000000002</v>
      </c>
      <c r="S8">
        <v>14.94271</v>
      </c>
      <c r="T8">
        <v>0</v>
      </c>
      <c r="U8">
        <v>267.67698799999999</v>
      </c>
      <c r="V8">
        <v>10.705538000000001</v>
      </c>
      <c r="W8">
        <v>44.474896000000001</v>
      </c>
      <c r="X8">
        <v>140.893125</v>
      </c>
      <c r="Y8">
        <v>0</v>
      </c>
      <c r="Z8">
        <v>12.626550999999999</v>
      </c>
      <c r="AA8">
        <v>0</v>
      </c>
      <c r="AB8">
        <v>0</v>
      </c>
      <c r="AC8">
        <v>0</v>
      </c>
      <c r="AD8">
        <v>17.959572999999999</v>
      </c>
      <c r="AE8">
        <v>15.177754999999999</v>
      </c>
      <c r="AF8">
        <v>6.3052799999999998</v>
      </c>
      <c r="AG8">
        <v>40.192729</v>
      </c>
      <c r="AH8">
        <v>0</v>
      </c>
      <c r="AI8">
        <v>0</v>
      </c>
      <c r="AJ8">
        <v>0</v>
      </c>
      <c r="AK8">
        <v>50.678730999999999</v>
      </c>
      <c r="AL8">
        <v>11.193546</v>
      </c>
      <c r="AM8">
        <v>0</v>
      </c>
      <c r="AN8">
        <v>0.71124299999999996</v>
      </c>
      <c r="AO8">
        <v>13.310879</v>
      </c>
      <c r="AP8">
        <v>12.58667</v>
      </c>
      <c r="AQ8">
        <v>0</v>
      </c>
      <c r="AR8">
        <v>2.1269659999999999</v>
      </c>
      <c r="AS8">
        <v>23.713709999999999</v>
      </c>
      <c r="AT8">
        <v>12.039286000000001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64.381743</v>
      </c>
      <c r="BA8">
        <f t="shared" si="1"/>
        <v>1458.60796</v>
      </c>
      <c r="BD8">
        <v>0</v>
      </c>
      <c r="BE8">
        <v>0</v>
      </c>
      <c r="BF8">
        <v>0</v>
      </c>
      <c r="BG8">
        <v>0</v>
      </c>
      <c r="BH8">
        <v>0</v>
      </c>
      <c r="BI8">
        <v>0.64001699999999995</v>
      </c>
      <c r="BJ8">
        <v>0</v>
      </c>
      <c r="BK8">
        <v>0</v>
      </c>
      <c r="BL8">
        <v>0</v>
      </c>
      <c r="BM8">
        <v>0</v>
      </c>
      <c r="BN8">
        <v>0</v>
      </c>
      <c r="BO8">
        <v>1.93</v>
      </c>
      <c r="BP8">
        <v>2.08</v>
      </c>
      <c r="BQ8">
        <v>0</v>
      </c>
      <c r="BR8">
        <v>0</v>
      </c>
      <c r="BS8">
        <v>1.58</v>
      </c>
      <c r="BT8">
        <v>0</v>
      </c>
      <c r="BU8">
        <v>2.5272269999999999</v>
      </c>
      <c r="BV8">
        <v>1.2986500000000001</v>
      </c>
      <c r="BW8">
        <v>0</v>
      </c>
      <c r="BX8">
        <v>4.1195519999999997</v>
      </c>
      <c r="BY8">
        <v>0</v>
      </c>
      <c r="BZ8">
        <v>2.580139</v>
      </c>
      <c r="CA8">
        <v>3.4057840000000001</v>
      </c>
      <c r="CB8">
        <v>1.19</v>
      </c>
      <c r="CC8">
        <v>0.74</v>
      </c>
      <c r="CD8">
        <v>1.29</v>
      </c>
      <c r="CE8">
        <v>0.76</v>
      </c>
      <c r="CF8">
        <v>0.08</v>
      </c>
      <c r="CG8">
        <v>3.52</v>
      </c>
      <c r="CH8">
        <v>0</v>
      </c>
      <c r="CI8">
        <v>7.47</v>
      </c>
      <c r="CJ8">
        <v>1.79</v>
      </c>
      <c r="CK8">
        <v>1.67</v>
      </c>
      <c r="CL8">
        <v>4.9868110000000003</v>
      </c>
      <c r="CM8">
        <v>1.7818039999999999</v>
      </c>
      <c r="CN8">
        <v>0</v>
      </c>
      <c r="CO8">
        <v>2.8</v>
      </c>
      <c r="CP8">
        <v>1.1576949999999999</v>
      </c>
      <c r="CQ8">
        <v>2.1662499999999998</v>
      </c>
      <c r="CR8">
        <v>3.28</v>
      </c>
      <c r="CS8">
        <v>1.927467</v>
      </c>
      <c r="CT8">
        <v>1.8561380000000001</v>
      </c>
      <c r="CU8">
        <v>1.8721140000000001</v>
      </c>
      <c r="CV8">
        <v>2.5972979999999999</v>
      </c>
      <c r="CW8">
        <v>1.284797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64.381743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210.11267100000001</v>
      </c>
      <c r="L9">
        <v>0</v>
      </c>
      <c r="M9">
        <v>90.925887000000003</v>
      </c>
      <c r="N9">
        <v>116.228166</v>
      </c>
      <c r="O9">
        <v>121.836378</v>
      </c>
      <c r="P9">
        <v>134.19857500000001</v>
      </c>
      <c r="Q9">
        <v>0</v>
      </c>
      <c r="R9">
        <v>23.608364000000002</v>
      </c>
      <c r="S9">
        <v>14.94271</v>
      </c>
      <c r="T9">
        <v>0</v>
      </c>
      <c r="U9">
        <v>267.67698799999999</v>
      </c>
      <c r="V9">
        <v>10.705538000000001</v>
      </c>
      <c r="W9">
        <v>32.910663</v>
      </c>
      <c r="X9">
        <v>127.406925</v>
      </c>
      <c r="Y9">
        <v>0</v>
      </c>
      <c r="Z9">
        <v>12.626550999999999</v>
      </c>
      <c r="AA9">
        <v>0</v>
      </c>
      <c r="AB9">
        <v>0</v>
      </c>
      <c r="AC9">
        <v>0</v>
      </c>
      <c r="AD9">
        <v>17.959572999999999</v>
      </c>
      <c r="AE9">
        <v>15.177754999999999</v>
      </c>
      <c r="AF9">
        <v>6.3052799999999998</v>
      </c>
      <c r="AG9">
        <v>40.192729</v>
      </c>
      <c r="AH9">
        <v>0</v>
      </c>
      <c r="AI9">
        <v>0</v>
      </c>
      <c r="AJ9">
        <v>0</v>
      </c>
      <c r="AK9">
        <v>50.678730999999999</v>
      </c>
      <c r="AL9">
        <v>11.193546</v>
      </c>
      <c r="AM9">
        <v>0</v>
      </c>
      <c r="AN9">
        <v>0.71124299999999996</v>
      </c>
      <c r="AO9">
        <v>13.310879</v>
      </c>
      <c r="AP9">
        <v>12.58667</v>
      </c>
      <c r="AQ9">
        <v>0</v>
      </c>
      <c r="AR9">
        <v>2.1269659999999999</v>
      </c>
      <c r="AS9">
        <v>10.107483</v>
      </c>
      <c r="AT9">
        <v>7.3344290000000001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64.381743</v>
      </c>
      <c r="BA9">
        <f t="shared" si="1"/>
        <v>1415.2464430000002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0.64001699999999995</v>
      </c>
      <c r="BJ9">
        <v>0</v>
      </c>
      <c r="BK9">
        <v>0</v>
      </c>
      <c r="BL9">
        <v>0</v>
      </c>
      <c r="BM9">
        <v>0</v>
      </c>
      <c r="BN9">
        <v>0</v>
      </c>
      <c r="BO9">
        <v>1.93</v>
      </c>
      <c r="BP9">
        <v>2.08</v>
      </c>
      <c r="BQ9">
        <v>0</v>
      </c>
      <c r="BR9">
        <v>0</v>
      </c>
      <c r="BS9">
        <v>1.58</v>
      </c>
      <c r="BT9">
        <v>0</v>
      </c>
      <c r="BU9">
        <v>2.5272269999999999</v>
      </c>
      <c r="BV9">
        <v>1.2986500000000001</v>
      </c>
      <c r="BW9">
        <v>0</v>
      </c>
      <c r="BX9">
        <v>4.1195519999999997</v>
      </c>
      <c r="BY9">
        <v>0</v>
      </c>
      <c r="BZ9">
        <v>2.580139</v>
      </c>
      <c r="CA9">
        <v>3.4057840000000001</v>
      </c>
      <c r="CB9">
        <v>1.19</v>
      </c>
      <c r="CC9">
        <v>0.74</v>
      </c>
      <c r="CD9">
        <v>1.29</v>
      </c>
      <c r="CE9">
        <v>0.76</v>
      </c>
      <c r="CF9">
        <v>0.08</v>
      </c>
      <c r="CG9">
        <v>3.52</v>
      </c>
      <c r="CH9">
        <v>0</v>
      </c>
      <c r="CI9">
        <v>7.47</v>
      </c>
      <c r="CJ9">
        <v>1.79</v>
      </c>
      <c r="CK9">
        <v>1.67</v>
      </c>
      <c r="CL9">
        <v>4.9868110000000003</v>
      </c>
      <c r="CM9">
        <v>1.7818039999999999</v>
      </c>
      <c r="CN9">
        <v>0</v>
      </c>
      <c r="CO9">
        <v>2.8</v>
      </c>
      <c r="CP9">
        <v>1.1576949999999999</v>
      </c>
      <c r="CQ9">
        <v>2.1662499999999998</v>
      </c>
      <c r="CR9">
        <v>3.28</v>
      </c>
      <c r="CS9">
        <v>1.927467</v>
      </c>
      <c r="CT9">
        <v>1.8561380000000001</v>
      </c>
      <c r="CU9">
        <v>1.8721140000000001</v>
      </c>
      <c r="CV9">
        <v>2.5972979999999999</v>
      </c>
      <c r="CW9">
        <v>1.284797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64.381743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210.11267100000001</v>
      </c>
      <c r="L10">
        <v>0</v>
      </c>
      <c r="M10">
        <v>90.925887000000003</v>
      </c>
      <c r="N10">
        <v>116.228166</v>
      </c>
      <c r="O10">
        <v>121.836378</v>
      </c>
      <c r="P10">
        <v>134.19857500000001</v>
      </c>
      <c r="Q10">
        <v>0</v>
      </c>
      <c r="R10">
        <v>23.608364000000002</v>
      </c>
      <c r="S10">
        <v>14.94271</v>
      </c>
      <c r="T10">
        <v>0</v>
      </c>
      <c r="U10">
        <v>267.67698799999999</v>
      </c>
      <c r="V10">
        <v>10.705538000000001</v>
      </c>
      <c r="W10">
        <v>32.910663</v>
      </c>
      <c r="X10">
        <v>127.406925</v>
      </c>
      <c r="Y10">
        <v>0</v>
      </c>
      <c r="Z10">
        <v>12.626550999999999</v>
      </c>
      <c r="AA10">
        <v>0</v>
      </c>
      <c r="AB10">
        <v>0</v>
      </c>
      <c r="AC10">
        <v>0</v>
      </c>
      <c r="AD10">
        <v>17.959572999999999</v>
      </c>
      <c r="AE10">
        <v>15.177754999999999</v>
      </c>
      <c r="AF10">
        <v>6.3052799999999998</v>
      </c>
      <c r="AG10">
        <v>40.192729</v>
      </c>
      <c r="AH10">
        <v>0</v>
      </c>
      <c r="AI10">
        <v>0</v>
      </c>
      <c r="AJ10">
        <v>0</v>
      </c>
      <c r="AK10">
        <v>50.678730999999999</v>
      </c>
      <c r="AL10">
        <v>11.193546</v>
      </c>
      <c r="AM10">
        <v>0</v>
      </c>
      <c r="AN10">
        <v>0.71124299999999996</v>
      </c>
      <c r="AO10">
        <v>13.310879</v>
      </c>
      <c r="AP10">
        <v>12.58667</v>
      </c>
      <c r="AQ10">
        <v>0</v>
      </c>
      <c r="AR10">
        <v>2.1269659999999999</v>
      </c>
      <c r="AS10">
        <v>5.183325</v>
      </c>
      <c r="AT10">
        <v>9.9758759999999995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64.381743</v>
      </c>
      <c r="BA10">
        <f t="shared" si="1"/>
        <v>1412.9637320000002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0.64001699999999995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1.93</v>
      </c>
      <c r="BP10">
        <v>2.08</v>
      </c>
      <c r="BQ10">
        <v>0</v>
      </c>
      <c r="BR10">
        <v>0</v>
      </c>
      <c r="BS10">
        <v>1.58</v>
      </c>
      <c r="BT10">
        <v>0</v>
      </c>
      <c r="BU10">
        <v>2.5272269999999999</v>
      </c>
      <c r="BV10">
        <v>1.2986500000000001</v>
      </c>
      <c r="BW10">
        <v>0</v>
      </c>
      <c r="BX10">
        <v>4.1195519999999997</v>
      </c>
      <c r="BY10">
        <v>0</v>
      </c>
      <c r="BZ10">
        <v>2.580139</v>
      </c>
      <c r="CA10">
        <v>3.4057840000000001</v>
      </c>
      <c r="CB10">
        <v>1.19</v>
      </c>
      <c r="CC10">
        <v>0.74</v>
      </c>
      <c r="CD10">
        <v>1.29</v>
      </c>
      <c r="CE10">
        <v>0.76</v>
      </c>
      <c r="CF10">
        <v>0.08</v>
      </c>
      <c r="CG10">
        <v>3.52</v>
      </c>
      <c r="CH10">
        <v>0</v>
      </c>
      <c r="CI10">
        <v>7.47</v>
      </c>
      <c r="CJ10">
        <v>1.79</v>
      </c>
      <c r="CK10">
        <v>1.67</v>
      </c>
      <c r="CL10">
        <v>4.9868110000000003</v>
      </c>
      <c r="CM10">
        <v>1.7818039999999999</v>
      </c>
      <c r="CN10">
        <v>0</v>
      </c>
      <c r="CO10">
        <v>2.8</v>
      </c>
      <c r="CP10">
        <v>1.1576949999999999</v>
      </c>
      <c r="CQ10">
        <v>2.1662499999999998</v>
      </c>
      <c r="CR10">
        <v>3.28</v>
      </c>
      <c r="CS10">
        <v>1.927467</v>
      </c>
      <c r="CT10">
        <v>1.8561380000000001</v>
      </c>
      <c r="CU10">
        <v>1.8721140000000001</v>
      </c>
      <c r="CV10">
        <v>2.5972979999999999</v>
      </c>
      <c r="CW10">
        <v>1.284797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64.381743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210.11267100000001</v>
      </c>
      <c r="L11">
        <v>0</v>
      </c>
      <c r="M11">
        <v>90.925887000000003</v>
      </c>
      <c r="N11">
        <v>116.228166</v>
      </c>
      <c r="O11">
        <v>121.836378</v>
      </c>
      <c r="P11">
        <v>134.19857500000001</v>
      </c>
      <c r="Q11">
        <v>0</v>
      </c>
      <c r="R11">
        <v>23.608364000000002</v>
      </c>
      <c r="S11">
        <v>14.94271</v>
      </c>
      <c r="T11">
        <v>0</v>
      </c>
      <c r="U11">
        <v>272.01183800000001</v>
      </c>
      <c r="V11">
        <v>10.705538000000001</v>
      </c>
      <c r="W11">
        <v>44.474896000000001</v>
      </c>
      <c r="X11">
        <v>142.10180199999999</v>
      </c>
      <c r="Y11">
        <v>0</v>
      </c>
      <c r="Z11">
        <v>12.626550999999999</v>
      </c>
      <c r="AA11">
        <v>0</v>
      </c>
      <c r="AB11">
        <v>0</v>
      </c>
      <c r="AC11">
        <v>0</v>
      </c>
      <c r="AD11">
        <v>17.959572999999999</v>
      </c>
      <c r="AE11">
        <v>15.177754999999999</v>
      </c>
      <c r="AF11">
        <v>6.3052799999999998</v>
      </c>
      <c r="AG11">
        <v>40.192729</v>
      </c>
      <c r="AH11">
        <v>0</v>
      </c>
      <c r="AI11">
        <v>0</v>
      </c>
      <c r="AJ11">
        <v>0</v>
      </c>
      <c r="AK11">
        <v>50.678730999999999</v>
      </c>
      <c r="AL11">
        <v>11.193546</v>
      </c>
      <c r="AM11">
        <v>0</v>
      </c>
      <c r="AN11">
        <v>0.71124299999999996</v>
      </c>
      <c r="AO11">
        <v>13.310879</v>
      </c>
      <c r="AP11">
        <v>12.58667</v>
      </c>
      <c r="AQ11">
        <v>0</v>
      </c>
      <c r="AR11">
        <v>2.1269659999999999</v>
      </c>
      <c r="AS11">
        <v>5.183325</v>
      </c>
      <c r="AT11">
        <v>12.051057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63.224048000000003</v>
      </c>
      <c r="BA11">
        <f t="shared" si="1"/>
        <v>1444.4751779999999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0.64001699999999995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1.93</v>
      </c>
      <c r="BP11">
        <v>2.08</v>
      </c>
      <c r="BQ11">
        <v>0</v>
      </c>
      <c r="BR11">
        <v>0</v>
      </c>
      <c r="BS11">
        <v>1.58</v>
      </c>
      <c r="BT11">
        <v>0</v>
      </c>
      <c r="BU11">
        <v>2.5272269999999999</v>
      </c>
      <c r="BV11">
        <v>1.2986500000000001</v>
      </c>
      <c r="BW11">
        <v>0</v>
      </c>
      <c r="BX11">
        <v>4.1195519999999997</v>
      </c>
      <c r="BY11">
        <v>0</v>
      </c>
      <c r="BZ11">
        <v>2.580139</v>
      </c>
      <c r="CA11">
        <v>3.4057840000000001</v>
      </c>
      <c r="CB11">
        <v>1.19</v>
      </c>
      <c r="CC11">
        <v>0.74</v>
      </c>
      <c r="CD11">
        <v>1.29</v>
      </c>
      <c r="CE11">
        <v>0.76</v>
      </c>
      <c r="CF11">
        <v>0.08</v>
      </c>
      <c r="CG11">
        <v>3.52</v>
      </c>
      <c r="CH11">
        <v>0</v>
      </c>
      <c r="CI11">
        <v>7.47</v>
      </c>
      <c r="CJ11">
        <v>1.79</v>
      </c>
      <c r="CK11">
        <v>1.67</v>
      </c>
      <c r="CL11">
        <v>4.9868110000000003</v>
      </c>
      <c r="CM11">
        <v>1.7818039999999999</v>
      </c>
      <c r="CN11">
        <v>0</v>
      </c>
      <c r="CO11">
        <v>2.8</v>
      </c>
      <c r="CP11">
        <v>0</v>
      </c>
      <c r="CQ11">
        <v>2.1662499999999998</v>
      </c>
      <c r="CR11">
        <v>3.28</v>
      </c>
      <c r="CS11">
        <v>1.927467</v>
      </c>
      <c r="CT11">
        <v>1.8561380000000001</v>
      </c>
      <c r="CU11">
        <v>1.8721140000000001</v>
      </c>
      <c r="CV11">
        <v>2.5972979999999999</v>
      </c>
      <c r="CW11">
        <v>1.284797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63.224048000000003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210.11267100000001</v>
      </c>
      <c r="L12">
        <v>0</v>
      </c>
      <c r="M12">
        <v>90.925887000000003</v>
      </c>
      <c r="N12">
        <v>116.228166</v>
      </c>
      <c r="O12">
        <v>121.836378</v>
      </c>
      <c r="P12">
        <v>134.19857500000001</v>
      </c>
      <c r="Q12">
        <v>0</v>
      </c>
      <c r="R12">
        <v>23.608364000000002</v>
      </c>
      <c r="S12">
        <v>14.94271</v>
      </c>
      <c r="T12">
        <v>0</v>
      </c>
      <c r="U12">
        <v>272.01183800000001</v>
      </c>
      <c r="V12">
        <v>10.705538000000001</v>
      </c>
      <c r="W12">
        <v>44.474896000000001</v>
      </c>
      <c r="X12">
        <v>142.10180199999999</v>
      </c>
      <c r="Y12">
        <v>0</v>
      </c>
      <c r="Z12">
        <v>12.626550999999999</v>
      </c>
      <c r="AA12">
        <v>0</v>
      </c>
      <c r="AB12">
        <v>0</v>
      </c>
      <c r="AC12">
        <v>0</v>
      </c>
      <c r="AD12">
        <v>17.959572999999999</v>
      </c>
      <c r="AE12">
        <v>15.177754999999999</v>
      </c>
      <c r="AF12">
        <v>6.3052799999999998</v>
      </c>
      <c r="AG12">
        <v>40.192729</v>
      </c>
      <c r="AH12">
        <v>0</v>
      </c>
      <c r="AI12">
        <v>0</v>
      </c>
      <c r="AJ12">
        <v>0</v>
      </c>
      <c r="AK12">
        <v>50.678730999999999</v>
      </c>
      <c r="AL12">
        <v>11.193546</v>
      </c>
      <c r="AM12">
        <v>0</v>
      </c>
      <c r="AN12">
        <v>0.71124299999999996</v>
      </c>
      <c r="AO12">
        <v>13.310879</v>
      </c>
      <c r="AP12">
        <v>12.58667</v>
      </c>
      <c r="AQ12">
        <v>0</v>
      </c>
      <c r="AR12">
        <v>2.1269659999999999</v>
      </c>
      <c r="AS12">
        <v>5.183325</v>
      </c>
      <c r="AT12">
        <v>14.446417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63.224048000000003</v>
      </c>
      <c r="BA12">
        <f t="shared" si="1"/>
        <v>1446.8705380000001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0.64001699999999995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1.93</v>
      </c>
      <c r="BP12">
        <v>2.08</v>
      </c>
      <c r="BQ12">
        <v>0</v>
      </c>
      <c r="BR12">
        <v>0</v>
      </c>
      <c r="BS12">
        <v>1.58</v>
      </c>
      <c r="BT12">
        <v>0</v>
      </c>
      <c r="BU12">
        <v>2.5272269999999999</v>
      </c>
      <c r="BV12">
        <v>1.2986500000000001</v>
      </c>
      <c r="BW12">
        <v>0</v>
      </c>
      <c r="BX12">
        <v>4.1195519999999997</v>
      </c>
      <c r="BY12">
        <v>0</v>
      </c>
      <c r="BZ12">
        <v>2.580139</v>
      </c>
      <c r="CA12">
        <v>3.4057840000000001</v>
      </c>
      <c r="CB12">
        <v>1.19</v>
      </c>
      <c r="CC12">
        <v>0.74</v>
      </c>
      <c r="CD12">
        <v>1.29</v>
      </c>
      <c r="CE12">
        <v>0.76</v>
      </c>
      <c r="CF12">
        <v>0.08</v>
      </c>
      <c r="CG12">
        <v>3.52</v>
      </c>
      <c r="CH12">
        <v>0</v>
      </c>
      <c r="CI12">
        <v>7.47</v>
      </c>
      <c r="CJ12">
        <v>1.79</v>
      </c>
      <c r="CK12">
        <v>1.67</v>
      </c>
      <c r="CL12">
        <v>4.9868110000000003</v>
      </c>
      <c r="CM12">
        <v>1.7818039999999999</v>
      </c>
      <c r="CN12">
        <v>0</v>
      </c>
      <c r="CO12">
        <v>2.8</v>
      </c>
      <c r="CP12">
        <v>0</v>
      </c>
      <c r="CQ12">
        <v>2.1662499999999998</v>
      </c>
      <c r="CR12">
        <v>3.28</v>
      </c>
      <c r="CS12">
        <v>1.927467</v>
      </c>
      <c r="CT12">
        <v>1.8561380000000001</v>
      </c>
      <c r="CU12">
        <v>1.8721140000000001</v>
      </c>
      <c r="CV12">
        <v>2.5972979999999999</v>
      </c>
      <c r="CW12">
        <v>1.284797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63.224048000000003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210.11267100000001</v>
      </c>
      <c r="L13">
        <v>0</v>
      </c>
      <c r="M13">
        <v>90.925887000000003</v>
      </c>
      <c r="N13">
        <v>116.228166</v>
      </c>
      <c r="O13">
        <v>121.836378</v>
      </c>
      <c r="P13">
        <v>134.19857500000001</v>
      </c>
      <c r="Q13">
        <v>0</v>
      </c>
      <c r="R13">
        <v>23.608364000000002</v>
      </c>
      <c r="S13">
        <v>14.94271</v>
      </c>
      <c r="T13">
        <v>0</v>
      </c>
      <c r="U13">
        <v>272.01183800000001</v>
      </c>
      <c r="V13">
        <v>10.705538000000001</v>
      </c>
      <c r="W13">
        <v>44.474896000000001</v>
      </c>
      <c r="X13">
        <v>142.10180199999999</v>
      </c>
      <c r="Y13">
        <v>0</v>
      </c>
      <c r="Z13">
        <v>12.626550999999999</v>
      </c>
      <c r="AA13">
        <v>0</v>
      </c>
      <c r="AB13">
        <v>0</v>
      </c>
      <c r="AC13">
        <v>0</v>
      </c>
      <c r="AD13">
        <v>17.959572999999999</v>
      </c>
      <c r="AE13">
        <v>15.177754999999999</v>
      </c>
      <c r="AF13">
        <v>6.3052799999999998</v>
      </c>
      <c r="AG13">
        <v>40.192729</v>
      </c>
      <c r="AH13">
        <v>0</v>
      </c>
      <c r="AI13">
        <v>0</v>
      </c>
      <c r="AJ13">
        <v>0</v>
      </c>
      <c r="AK13">
        <v>50.678730999999999</v>
      </c>
      <c r="AL13">
        <v>11.193546</v>
      </c>
      <c r="AM13">
        <v>0</v>
      </c>
      <c r="AN13">
        <v>0.71124299999999996</v>
      </c>
      <c r="AO13">
        <v>13.310879</v>
      </c>
      <c r="AP13">
        <v>12.58667</v>
      </c>
      <c r="AQ13">
        <v>0</v>
      </c>
      <c r="AR13">
        <v>2.1269659999999999</v>
      </c>
      <c r="AS13">
        <v>5.183325</v>
      </c>
      <c r="AT13">
        <v>11.971215000000001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63.224048000000003</v>
      </c>
      <c r="BA13">
        <f t="shared" si="1"/>
        <v>1444.395336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0.64001699999999995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1.93</v>
      </c>
      <c r="BP13">
        <v>2.08</v>
      </c>
      <c r="BQ13">
        <v>0</v>
      </c>
      <c r="BR13">
        <v>0</v>
      </c>
      <c r="BS13">
        <v>1.58</v>
      </c>
      <c r="BT13">
        <v>0</v>
      </c>
      <c r="BU13">
        <v>2.5272269999999999</v>
      </c>
      <c r="BV13">
        <v>1.2986500000000001</v>
      </c>
      <c r="BW13">
        <v>0</v>
      </c>
      <c r="BX13">
        <v>4.1195519999999997</v>
      </c>
      <c r="BY13">
        <v>0</v>
      </c>
      <c r="BZ13">
        <v>2.580139</v>
      </c>
      <c r="CA13">
        <v>3.4057840000000001</v>
      </c>
      <c r="CB13">
        <v>1.19</v>
      </c>
      <c r="CC13">
        <v>0.74</v>
      </c>
      <c r="CD13">
        <v>1.29</v>
      </c>
      <c r="CE13">
        <v>0.76</v>
      </c>
      <c r="CF13">
        <v>0.08</v>
      </c>
      <c r="CG13">
        <v>3.52</v>
      </c>
      <c r="CH13">
        <v>0</v>
      </c>
      <c r="CI13">
        <v>7.47</v>
      </c>
      <c r="CJ13">
        <v>1.79</v>
      </c>
      <c r="CK13">
        <v>1.67</v>
      </c>
      <c r="CL13">
        <v>4.9868110000000003</v>
      </c>
      <c r="CM13">
        <v>1.7818039999999999</v>
      </c>
      <c r="CN13">
        <v>0</v>
      </c>
      <c r="CO13">
        <v>2.8</v>
      </c>
      <c r="CP13">
        <v>0</v>
      </c>
      <c r="CQ13">
        <v>2.1662499999999998</v>
      </c>
      <c r="CR13">
        <v>3.28</v>
      </c>
      <c r="CS13">
        <v>1.927467</v>
      </c>
      <c r="CT13">
        <v>1.8561380000000001</v>
      </c>
      <c r="CU13">
        <v>1.8721140000000001</v>
      </c>
      <c r="CV13">
        <v>2.5972979999999999</v>
      </c>
      <c r="CW13">
        <v>1.284797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63.224048000000003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210.11267100000001</v>
      </c>
      <c r="L14">
        <v>0</v>
      </c>
      <c r="M14">
        <v>90.925887000000003</v>
      </c>
      <c r="N14">
        <v>116.228166</v>
      </c>
      <c r="O14">
        <v>121.836378</v>
      </c>
      <c r="P14">
        <v>134.19857500000001</v>
      </c>
      <c r="Q14">
        <v>0</v>
      </c>
      <c r="R14">
        <v>23.608364000000002</v>
      </c>
      <c r="S14">
        <v>14.94271</v>
      </c>
      <c r="T14">
        <v>0</v>
      </c>
      <c r="U14">
        <v>272.01183800000001</v>
      </c>
      <c r="V14">
        <v>10.705538000000001</v>
      </c>
      <c r="W14">
        <v>44.474896000000001</v>
      </c>
      <c r="X14">
        <v>142.10180199999999</v>
      </c>
      <c r="Y14">
        <v>0</v>
      </c>
      <c r="Z14">
        <v>12.626550999999999</v>
      </c>
      <c r="AA14">
        <v>0</v>
      </c>
      <c r="AB14">
        <v>0</v>
      </c>
      <c r="AC14">
        <v>0</v>
      </c>
      <c r="AD14">
        <v>17.959572999999999</v>
      </c>
      <c r="AE14">
        <v>15.177754999999999</v>
      </c>
      <c r="AF14">
        <v>6.3052799999999998</v>
      </c>
      <c r="AG14">
        <v>40.192729</v>
      </c>
      <c r="AH14">
        <v>0</v>
      </c>
      <c r="AI14">
        <v>0</v>
      </c>
      <c r="AJ14">
        <v>0</v>
      </c>
      <c r="AK14">
        <v>50.678730999999999</v>
      </c>
      <c r="AL14">
        <v>11.193546</v>
      </c>
      <c r="AM14">
        <v>0</v>
      </c>
      <c r="AN14">
        <v>0.71124299999999996</v>
      </c>
      <c r="AO14">
        <v>13.310879</v>
      </c>
      <c r="AP14">
        <v>12.58667</v>
      </c>
      <c r="AQ14">
        <v>0</v>
      </c>
      <c r="AR14">
        <v>2.1269659999999999</v>
      </c>
      <c r="AS14">
        <v>5.183325</v>
      </c>
      <c r="AT14">
        <v>13.620673999999999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63.224048000000003</v>
      </c>
      <c r="BA14">
        <f t="shared" si="1"/>
        <v>1446.044795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0.64001699999999995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1.93</v>
      </c>
      <c r="BP14">
        <v>2.08</v>
      </c>
      <c r="BQ14">
        <v>0</v>
      </c>
      <c r="BR14">
        <v>0</v>
      </c>
      <c r="BS14">
        <v>1.58</v>
      </c>
      <c r="BT14">
        <v>0</v>
      </c>
      <c r="BU14">
        <v>2.5272269999999999</v>
      </c>
      <c r="BV14">
        <v>1.2986500000000001</v>
      </c>
      <c r="BW14">
        <v>0</v>
      </c>
      <c r="BX14">
        <v>4.1195519999999997</v>
      </c>
      <c r="BY14">
        <v>0</v>
      </c>
      <c r="BZ14">
        <v>2.580139</v>
      </c>
      <c r="CA14">
        <v>3.4057840000000001</v>
      </c>
      <c r="CB14">
        <v>1.19</v>
      </c>
      <c r="CC14">
        <v>0.74</v>
      </c>
      <c r="CD14">
        <v>1.29</v>
      </c>
      <c r="CE14">
        <v>0.76</v>
      </c>
      <c r="CF14">
        <v>0.08</v>
      </c>
      <c r="CG14">
        <v>3.52</v>
      </c>
      <c r="CH14">
        <v>0</v>
      </c>
      <c r="CI14">
        <v>7.47</v>
      </c>
      <c r="CJ14">
        <v>1.79</v>
      </c>
      <c r="CK14">
        <v>1.67</v>
      </c>
      <c r="CL14">
        <v>4.9868110000000003</v>
      </c>
      <c r="CM14">
        <v>1.7818039999999999</v>
      </c>
      <c r="CN14">
        <v>0</v>
      </c>
      <c r="CO14">
        <v>2.8</v>
      </c>
      <c r="CP14">
        <v>0</v>
      </c>
      <c r="CQ14">
        <v>2.1662499999999998</v>
      </c>
      <c r="CR14">
        <v>3.28</v>
      </c>
      <c r="CS14">
        <v>1.927467</v>
      </c>
      <c r="CT14">
        <v>1.8561380000000001</v>
      </c>
      <c r="CU14">
        <v>1.8721140000000001</v>
      </c>
      <c r="CV14">
        <v>2.5972979999999999</v>
      </c>
      <c r="CW14">
        <v>1.284797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63.224048000000003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210.11267100000001</v>
      </c>
      <c r="L15">
        <v>0</v>
      </c>
      <c r="M15">
        <v>90.925887000000003</v>
      </c>
      <c r="N15">
        <v>116.228166</v>
      </c>
      <c r="O15">
        <v>121.836378</v>
      </c>
      <c r="P15">
        <v>134.19857500000001</v>
      </c>
      <c r="Q15">
        <v>0</v>
      </c>
      <c r="R15">
        <v>23.608364000000002</v>
      </c>
      <c r="S15">
        <v>14.94271</v>
      </c>
      <c r="T15">
        <v>0</v>
      </c>
      <c r="U15">
        <v>272.01183800000001</v>
      </c>
      <c r="V15">
        <v>10.705538000000001</v>
      </c>
      <c r="W15">
        <v>44.474896000000001</v>
      </c>
      <c r="X15">
        <v>142.10180199999999</v>
      </c>
      <c r="Y15">
        <v>0</v>
      </c>
      <c r="Z15">
        <v>12.626550999999999</v>
      </c>
      <c r="AA15">
        <v>0</v>
      </c>
      <c r="AB15">
        <v>0</v>
      </c>
      <c r="AC15">
        <v>0</v>
      </c>
      <c r="AD15">
        <v>17.959572999999999</v>
      </c>
      <c r="AE15">
        <v>15.177754999999999</v>
      </c>
      <c r="AF15">
        <v>6.3052799999999998</v>
      </c>
      <c r="AG15">
        <v>40.192729</v>
      </c>
      <c r="AH15">
        <v>0</v>
      </c>
      <c r="AI15">
        <v>0</v>
      </c>
      <c r="AJ15">
        <v>0</v>
      </c>
      <c r="AK15">
        <v>50.678730999999999</v>
      </c>
      <c r="AL15">
        <v>11.193546</v>
      </c>
      <c r="AM15">
        <v>0</v>
      </c>
      <c r="AN15">
        <v>0.71124299999999996</v>
      </c>
      <c r="AO15">
        <v>13.310879</v>
      </c>
      <c r="AP15">
        <v>11.105886</v>
      </c>
      <c r="AQ15">
        <v>0</v>
      </c>
      <c r="AR15">
        <v>2.1269659999999999</v>
      </c>
      <c r="AS15">
        <v>5.183325</v>
      </c>
      <c r="AT15">
        <v>14.446417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63.224048000000003</v>
      </c>
      <c r="BA15">
        <f t="shared" si="1"/>
        <v>1445.3897540000003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0.64001699999999995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1.93</v>
      </c>
      <c r="BP15">
        <v>2.08</v>
      </c>
      <c r="BQ15">
        <v>0</v>
      </c>
      <c r="BR15">
        <v>0</v>
      </c>
      <c r="BS15">
        <v>1.58</v>
      </c>
      <c r="BT15">
        <v>0</v>
      </c>
      <c r="BU15">
        <v>2.5272269999999999</v>
      </c>
      <c r="BV15">
        <v>1.2986500000000001</v>
      </c>
      <c r="BW15">
        <v>0</v>
      </c>
      <c r="BX15">
        <v>4.1195519999999997</v>
      </c>
      <c r="BY15">
        <v>0</v>
      </c>
      <c r="BZ15">
        <v>2.580139</v>
      </c>
      <c r="CA15">
        <v>3.4057840000000001</v>
      </c>
      <c r="CB15">
        <v>1.19</v>
      </c>
      <c r="CC15">
        <v>0.74</v>
      </c>
      <c r="CD15">
        <v>1.29</v>
      </c>
      <c r="CE15">
        <v>0.76</v>
      </c>
      <c r="CF15">
        <v>0.08</v>
      </c>
      <c r="CG15">
        <v>3.52</v>
      </c>
      <c r="CH15">
        <v>0</v>
      </c>
      <c r="CI15">
        <v>7.47</v>
      </c>
      <c r="CJ15">
        <v>1.79</v>
      </c>
      <c r="CK15">
        <v>1.67</v>
      </c>
      <c r="CL15">
        <v>4.9868110000000003</v>
      </c>
      <c r="CM15">
        <v>1.7818039999999999</v>
      </c>
      <c r="CN15">
        <v>0</v>
      </c>
      <c r="CO15">
        <v>2.8</v>
      </c>
      <c r="CP15">
        <v>0</v>
      </c>
      <c r="CQ15">
        <v>2.1662499999999998</v>
      </c>
      <c r="CR15">
        <v>3.28</v>
      </c>
      <c r="CS15">
        <v>1.927467</v>
      </c>
      <c r="CT15">
        <v>1.8561380000000001</v>
      </c>
      <c r="CU15">
        <v>1.8721140000000001</v>
      </c>
      <c r="CV15">
        <v>2.5972979999999999</v>
      </c>
      <c r="CW15">
        <v>1.284797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63.224048000000003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210.11267100000001</v>
      </c>
      <c r="L16">
        <v>0</v>
      </c>
      <c r="M16">
        <v>90.925887000000003</v>
      </c>
      <c r="N16">
        <v>116.228166</v>
      </c>
      <c r="O16">
        <v>121.836378</v>
      </c>
      <c r="P16">
        <v>134.19857500000001</v>
      </c>
      <c r="Q16">
        <v>0</v>
      </c>
      <c r="R16">
        <v>23.608364000000002</v>
      </c>
      <c r="S16">
        <v>14.94271</v>
      </c>
      <c r="T16">
        <v>0</v>
      </c>
      <c r="U16">
        <v>272.01183800000001</v>
      </c>
      <c r="V16">
        <v>10.705538000000001</v>
      </c>
      <c r="W16">
        <v>44.474896000000001</v>
      </c>
      <c r="X16">
        <v>142.10180199999999</v>
      </c>
      <c r="Y16">
        <v>0</v>
      </c>
      <c r="Z16">
        <v>12.626550999999999</v>
      </c>
      <c r="AA16">
        <v>0</v>
      </c>
      <c r="AB16">
        <v>0</v>
      </c>
      <c r="AC16">
        <v>0</v>
      </c>
      <c r="AD16">
        <v>17.959572999999999</v>
      </c>
      <c r="AE16">
        <v>15.177754999999999</v>
      </c>
      <c r="AF16">
        <v>6.3052799999999998</v>
      </c>
      <c r="AG16">
        <v>40.192729</v>
      </c>
      <c r="AH16">
        <v>0</v>
      </c>
      <c r="AI16">
        <v>0</v>
      </c>
      <c r="AJ16">
        <v>0</v>
      </c>
      <c r="AK16">
        <v>50.678730999999999</v>
      </c>
      <c r="AL16">
        <v>11.193546</v>
      </c>
      <c r="AM16">
        <v>0</v>
      </c>
      <c r="AN16">
        <v>0.71124299999999996</v>
      </c>
      <c r="AO16">
        <v>13.310879</v>
      </c>
      <c r="AP16">
        <v>11.105886</v>
      </c>
      <c r="AQ16">
        <v>0</v>
      </c>
      <c r="AR16">
        <v>2.1269659999999999</v>
      </c>
      <c r="AS16">
        <v>5.183325</v>
      </c>
      <c r="AT16">
        <v>12.967196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63.224048000000003</v>
      </c>
      <c r="BA16">
        <f t="shared" si="1"/>
        <v>1443.9105330000002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0.64001699999999995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1.93</v>
      </c>
      <c r="BP16">
        <v>2.08</v>
      </c>
      <c r="BQ16">
        <v>0</v>
      </c>
      <c r="BR16">
        <v>0</v>
      </c>
      <c r="BS16">
        <v>1.58</v>
      </c>
      <c r="BT16">
        <v>0</v>
      </c>
      <c r="BU16">
        <v>2.5272269999999999</v>
      </c>
      <c r="BV16">
        <v>1.2986500000000001</v>
      </c>
      <c r="BW16">
        <v>0</v>
      </c>
      <c r="BX16">
        <v>4.1195519999999997</v>
      </c>
      <c r="BY16">
        <v>0</v>
      </c>
      <c r="BZ16">
        <v>2.580139</v>
      </c>
      <c r="CA16">
        <v>3.4057840000000001</v>
      </c>
      <c r="CB16">
        <v>1.19</v>
      </c>
      <c r="CC16">
        <v>0.74</v>
      </c>
      <c r="CD16">
        <v>1.29</v>
      </c>
      <c r="CE16">
        <v>0.76</v>
      </c>
      <c r="CF16">
        <v>0.08</v>
      </c>
      <c r="CG16">
        <v>3.52</v>
      </c>
      <c r="CH16">
        <v>0</v>
      </c>
      <c r="CI16">
        <v>7.47</v>
      </c>
      <c r="CJ16">
        <v>1.79</v>
      </c>
      <c r="CK16">
        <v>1.67</v>
      </c>
      <c r="CL16">
        <v>4.9868110000000003</v>
      </c>
      <c r="CM16">
        <v>1.7818039999999999</v>
      </c>
      <c r="CN16">
        <v>0</v>
      </c>
      <c r="CO16">
        <v>2.8</v>
      </c>
      <c r="CP16">
        <v>0</v>
      </c>
      <c r="CQ16">
        <v>2.1662499999999998</v>
      </c>
      <c r="CR16">
        <v>3.28</v>
      </c>
      <c r="CS16">
        <v>1.927467</v>
      </c>
      <c r="CT16">
        <v>1.8561380000000001</v>
      </c>
      <c r="CU16">
        <v>1.8721140000000001</v>
      </c>
      <c r="CV16">
        <v>2.5972979999999999</v>
      </c>
      <c r="CW16">
        <v>1.284797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63.224048000000003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210.11267100000001</v>
      </c>
      <c r="L17">
        <v>0</v>
      </c>
      <c r="M17">
        <v>90.925887000000003</v>
      </c>
      <c r="N17">
        <v>116.228166</v>
      </c>
      <c r="O17">
        <v>121.836378</v>
      </c>
      <c r="P17">
        <v>134.19857500000001</v>
      </c>
      <c r="Q17">
        <v>0</v>
      </c>
      <c r="R17">
        <v>23.608364000000002</v>
      </c>
      <c r="S17">
        <v>14.94271</v>
      </c>
      <c r="T17">
        <v>0</v>
      </c>
      <c r="U17">
        <v>272.01183800000001</v>
      </c>
      <c r="V17">
        <v>10.705538000000001</v>
      </c>
      <c r="W17">
        <v>44.474896000000001</v>
      </c>
      <c r="X17">
        <v>142.10180199999999</v>
      </c>
      <c r="Y17">
        <v>0</v>
      </c>
      <c r="Z17">
        <v>12.626550999999999</v>
      </c>
      <c r="AA17">
        <v>0</v>
      </c>
      <c r="AB17">
        <v>0</v>
      </c>
      <c r="AC17">
        <v>0</v>
      </c>
      <c r="AD17">
        <v>17.959572999999999</v>
      </c>
      <c r="AE17">
        <v>15.177754999999999</v>
      </c>
      <c r="AF17">
        <v>6.3052799999999998</v>
      </c>
      <c r="AG17">
        <v>40.192729</v>
      </c>
      <c r="AH17">
        <v>0</v>
      </c>
      <c r="AI17">
        <v>0</v>
      </c>
      <c r="AJ17">
        <v>0</v>
      </c>
      <c r="AK17">
        <v>50.678730999999999</v>
      </c>
      <c r="AL17">
        <v>11.193546</v>
      </c>
      <c r="AM17">
        <v>0</v>
      </c>
      <c r="AN17">
        <v>0.71124299999999996</v>
      </c>
      <c r="AO17">
        <v>13.310879</v>
      </c>
      <c r="AP17">
        <v>11.105886</v>
      </c>
      <c r="AQ17">
        <v>0</v>
      </c>
      <c r="AR17">
        <v>2.1269659999999999</v>
      </c>
      <c r="AS17">
        <v>5.183325</v>
      </c>
      <c r="AT17">
        <v>14.446417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63.224048000000003</v>
      </c>
      <c r="BA17">
        <f t="shared" si="1"/>
        <v>1445.3897540000003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0.64001699999999995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1.93</v>
      </c>
      <c r="BP17">
        <v>2.08</v>
      </c>
      <c r="BQ17">
        <v>0</v>
      </c>
      <c r="BR17">
        <v>0</v>
      </c>
      <c r="BS17">
        <v>1.58</v>
      </c>
      <c r="BT17">
        <v>0</v>
      </c>
      <c r="BU17">
        <v>2.5272269999999999</v>
      </c>
      <c r="BV17">
        <v>1.2986500000000001</v>
      </c>
      <c r="BW17">
        <v>0</v>
      </c>
      <c r="BX17">
        <v>4.1195519999999997</v>
      </c>
      <c r="BY17">
        <v>0</v>
      </c>
      <c r="BZ17">
        <v>2.580139</v>
      </c>
      <c r="CA17">
        <v>3.4057840000000001</v>
      </c>
      <c r="CB17">
        <v>1.19</v>
      </c>
      <c r="CC17">
        <v>0.74</v>
      </c>
      <c r="CD17">
        <v>1.29</v>
      </c>
      <c r="CE17">
        <v>0.76</v>
      </c>
      <c r="CF17">
        <v>0.08</v>
      </c>
      <c r="CG17">
        <v>3.52</v>
      </c>
      <c r="CH17">
        <v>0</v>
      </c>
      <c r="CI17">
        <v>7.47</v>
      </c>
      <c r="CJ17">
        <v>1.79</v>
      </c>
      <c r="CK17">
        <v>1.67</v>
      </c>
      <c r="CL17">
        <v>4.9868110000000003</v>
      </c>
      <c r="CM17">
        <v>1.7818039999999999</v>
      </c>
      <c r="CN17">
        <v>0</v>
      </c>
      <c r="CO17">
        <v>2.8</v>
      </c>
      <c r="CP17">
        <v>0</v>
      </c>
      <c r="CQ17">
        <v>2.1662499999999998</v>
      </c>
      <c r="CR17">
        <v>3.28</v>
      </c>
      <c r="CS17">
        <v>1.927467</v>
      </c>
      <c r="CT17">
        <v>1.8561380000000001</v>
      </c>
      <c r="CU17">
        <v>1.8721140000000001</v>
      </c>
      <c r="CV17">
        <v>2.5972979999999999</v>
      </c>
      <c r="CW17">
        <v>1.284797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63.224048000000003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210.11267100000001</v>
      </c>
      <c r="L18">
        <v>0</v>
      </c>
      <c r="M18">
        <v>90.925887000000003</v>
      </c>
      <c r="N18">
        <v>116.228166</v>
      </c>
      <c r="O18">
        <v>121.836378</v>
      </c>
      <c r="P18">
        <v>134.19857500000001</v>
      </c>
      <c r="Q18">
        <v>0</v>
      </c>
      <c r="R18">
        <v>23.608364000000002</v>
      </c>
      <c r="S18">
        <v>14.94271</v>
      </c>
      <c r="T18">
        <v>0</v>
      </c>
      <c r="U18">
        <v>272.01183800000001</v>
      </c>
      <c r="V18">
        <v>10.705538000000001</v>
      </c>
      <c r="W18">
        <v>44.474896000000001</v>
      </c>
      <c r="X18">
        <v>142.10180199999999</v>
      </c>
      <c r="Y18">
        <v>0</v>
      </c>
      <c r="Z18">
        <v>12.626550999999999</v>
      </c>
      <c r="AA18">
        <v>0</v>
      </c>
      <c r="AB18">
        <v>0</v>
      </c>
      <c r="AC18">
        <v>0</v>
      </c>
      <c r="AD18">
        <v>17.959572999999999</v>
      </c>
      <c r="AE18">
        <v>15.177754999999999</v>
      </c>
      <c r="AF18">
        <v>6.3052799999999998</v>
      </c>
      <c r="AG18">
        <v>40.192729</v>
      </c>
      <c r="AH18">
        <v>18.630222</v>
      </c>
      <c r="AI18">
        <v>0</v>
      </c>
      <c r="AJ18">
        <v>0</v>
      </c>
      <c r="AK18">
        <v>50.678730999999999</v>
      </c>
      <c r="AL18">
        <v>11.193546</v>
      </c>
      <c r="AM18">
        <v>0</v>
      </c>
      <c r="AN18">
        <v>0.71124299999999996</v>
      </c>
      <c r="AO18">
        <v>13.310879</v>
      </c>
      <c r="AP18">
        <v>11.105886</v>
      </c>
      <c r="AQ18">
        <v>0</v>
      </c>
      <c r="AR18">
        <v>2.1269659999999999</v>
      </c>
      <c r="AS18">
        <v>5.183325</v>
      </c>
      <c r="AT18">
        <v>14.446417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63.324713000000003</v>
      </c>
      <c r="BA18">
        <f t="shared" si="1"/>
        <v>1464.1206410000004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0.64001699999999995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1.93</v>
      </c>
      <c r="BP18">
        <v>2.08</v>
      </c>
      <c r="BQ18">
        <v>0</v>
      </c>
      <c r="BR18">
        <v>0</v>
      </c>
      <c r="BS18">
        <v>1.58</v>
      </c>
      <c r="BT18">
        <v>0</v>
      </c>
      <c r="BU18">
        <v>2.5272269999999999</v>
      </c>
      <c r="BV18">
        <v>1.2986500000000001</v>
      </c>
      <c r="BW18">
        <v>0</v>
      </c>
      <c r="BX18">
        <v>4.1195519999999997</v>
      </c>
      <c r="BY18">
        <v>0</v>
      </c>
      <c r="BZ18">
        <v>2.580139</v>
      </c>
      <c r="CA18">
        <v>3.4057840000000001</v>
      </c>
      <c r="CB18">
        <v>1.19</v>
      </c>
      <c r="CC18">
        <v>0.74</v>
      </c>
      <c r="CD18">
        <v>1.29</v>
      </c>
      <c r="CE18">
        <v>0.76</v>
      </c>
      <c r="CF18">
        <v>0.08</v>
      </c>
      <c r="CG18">
        <v>3.52</v>
      </c>
      <c r="CH18">
        <v>0.100665</v>
      </c>
      <c r="CI18">
        <v>7.47</v>
      </c>
      <c r="CJ18">
        <v>1.79</v>
      </c>
      <c r="CK18">
        <v>1.67</v>
      </c>
      <c r="CL18">
        <v>4.9868110000000003</v>
      </c>
      <c r="CM18">
        <v>1.7818039999999999</v>
      </c>
      <c r="CN18">
        <v>0</v>
      </c>
      <c r="CO18">
        <v>2.8</v>
      </c>
      <c r="CP18">
        <v>0</v>
      </c>
      <c r="CQ18">
        <v>2.1662499999999998</v>
      </c>
      <c r="CR18">
        <v>3.28</v>
      </c>
      <c r="CS18">
        <v>1.927467</v>
      </c>
      <c r="CT18">
        <v>1.8561380000000001</v>
      </c>
      <c r="CU18">
        <v>1.8721140000000001</v>
      </c>
      <c r="CV18">
        <v>2.5972979999999999</v>
      </c>
      <c r="CW18">
        <v>1.284797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63.324713000000003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210.11267100000001</v>
      </c>
      <c r="L19">
        <v>0</v>
      </c>
      <c r="M19">
        <v>90.925887000000003</v>
      </c>
      <c r="N19">
        <v>116.228166</v>
      </c>
      <c r="O19">
        <v>121.836378</v>
      </c>
      <c r="P19">
        <v>134.19857500000001</v>
      </c>
      <c r="Q19">
        <v>0</v>
      </c>
      <c r="R19">
        <v>23.608364000000002</v>
      </c>
      <c r="S19">
        <v>14.94271</v>
      </c>
      <c r="T19">
        <v>0</v>
      </c>
      <c r="U19">
        <v>293.68608799999998</v>
      </c>
      <c r="V19">
        <v>10.705538000000001</v>
      </c>
      <c r="W19">
        <v>44.474896000000001</v>
      </c>
      <c r="X19">
        <v>142.10180199999999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17.959572999999999</v>
      </c>
      <c r="AE19">
        <v>15.177754999999999</v>
      </c>
      <c r="AF19">
        <v>6.3052799999999998</v>
      </c>
      <c r="AG19">
        <v>40.192729</v>
      </c>
      <c r="AH19">
        <v>37.260444</v>
      </c>
      <c r="AI19">
        <v>0</v>
      </c>
      <c r="AJ19">
        <v>0</v>
      </c>
      <c r="AK19">
        <v>50.678730999999999</v>
      </c>
      <c r="AL19">
        <v>11.193546</v>
      </c>
      <c r="AM19">
        <v>0</v>
      </c>
      <c r="AN19">
        <v>0.71124299999999996</v>
      </c>
      <c r="AO19">
        <v>13.310879</v>
      </c>
      <c r="AP19">
        <v>11.105886</v>
      </c>
      <c r="AQ19">
        <v>0</v>
      </c>
      <c r="AR19">
        <v>2.1269659999999999</v>
      </c>
      <c r="AS19">
        <v>5.183325</v>
      </c>
      <c r="AT19">
        <v>14.446417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63.692405000000001</v>
      </c>
      <c r="BA19">
        <f t="shared" si="1"/>
        <v>1498.4795300000003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0.64001699999999995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1.93</v>
      </c>
      <c r="BP19">
        <v>2.08</v>
      </c>
      <c r="BQ19">
        <v>0</v>
      </c>
      <c r="BR19">
        <v>0</v>
      </c>
      <c r="BS19">
        <v>1.58</v>
      </c>
      <c r="BT19">
        <v>0.26702700000000001</v>
      </c>
      <c r="BU19">
        <v>2.5272269999999999</v>
      </c>
      <c r="BV19">
        <v>1.2986500000000001</v>
      </c>
      <c r="BW19">
        <v>0</v>
      </c>
      <c r="BX19">
        <v>4.1195519999999997</v>
      </c>
      <c r="BY19">
        <v>0</v>
      </c>
      <c r="BZ19">
        <v>2.580139</v>
      </c>
      <c r="CA19">
        <v>3.4057840000000001</v>
      </c>
      <c r="CB19">
        <v>1.19</v>
      </c>
      <c r="CC19">
        <v>0.74</v>
      </c>
      <c r="CD19">
        <v>1.29</v>
      </c>
      <c r="CE19">
        <v>0.76</v>
      </c>
      <c r="CF19">
        <v>0.08</v>
      </c>
      <c r="CG19">
        <v>3.52</v>
      </c>
      <c r="CH19">
        <v>0.20133000000000001</v>
      </c>
      <c r="CI19">
        <v>7.47</v>
      </c>
      <c r="CJ19">
        <v>1.79</v>
      </c>
      <c r="CK19">
        <v>1.67</v>
      </c>
      <c r="CL19">
        <v>4.9868110000000003</v>
      </c>
      <c r="CM19">
        <v>1.7818039999999999</v>
      </c>
      <c r="CN19">
        <v>0</v>
      </c>
      <c r="CO19">
        <v>2.8</v>
      </c>
      <c r="CP19">
        <v>0</v>
      </c>
      <c r="CQ19">
        <v>2.1662499999999998</v>
      </c>
      <c r="CR19">
        <v>3.28</v>
      </c>
      <c r="CS19">
        <v>1.927467</v>
      </c>
      <c r="CT19">
        <v>1.8561380000000001</v>
      </c>
      <c r="CU19">
        <v>1.8721140000000001</v>
      </c>
      <c r="CV19">
        <v>2.5972979999999999</v>
      </c>
      <c r="CW19">
        <v>1.284797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63.692405000000001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210.11267100000001</v>
      </c>
      <c r="L20">
        <v>0</v>
      </c>
      <c r="M20">
        <v>90.925887000000003</v>
      </c>
      <c r="N20">
        <v>116.228166</v>
      </c>
      <c r="O20">
        <v>121.836378</v>
      </c>
      <c r="P20">
        <v>134.19857500000001</v>
      </c>
      <c r="Q20">
        <v>0</v>
      </c>
      <c r="R20">
        <v>23.608364000000002</v>
      </c>
      <c r="S20">
        <v>14.94271</v>
      </c>
      <c r="T20">
        <v>0</v>
      </c>
      <c r="U20">
        <v>304.523212</v>
      </c>
      <c r="V20">
        <v>10.705538000000001</v>
      </c>
      <c r="W20">
        <v>44.474896000000001</v>
      </c>
      <c r="X20">
        <v>142.10180199999999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17.959572999999999</v>
      </c>
      <c r="AE20">
        <v>15.177754999999999</v>
      </c>
      <c r="AF20">
        <v>6.3052799999999998</v>
      </c>
      <c r="AG20">
        <v>40.192729</v>
      </c>
      <c r="AH20">
        <v>37.260444</v>
      </c>
      <c r="AI20">
        <v>0</v>
      </c>
      <c r="AJ20">
        <v>0</v>
      </c>
      <c r="AK20">
        <v>50.678730999999999</v>
      </c>
      <c r="AL20">
        <v>11.193546</v>
      </c>
      <c r="AM20">
        <v>0</v>
      </c>
      <c r="AN20">
        <v>0.71124299999999996</v>
      </c>
      <c r="AO20">
        <v>13.310879</v>
      </c>
      <c r="AP20">
        <v>11.105886</v>
      </c>
      <c r="AQ20">
        <v>0</v>
      </c>
      <c r="AR20">
        <v>2.1269659999999999</v>
      </c>
      <c r="AS20">
        <v>5.183325</v>
      </c>
      <c r="AT20">
        <v>14.446417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63.959432000000007</v>
      </c>
      <c r="BA20">
        <f t="shared" si="1"/>
        <v>1509.5836810000005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0.64001699999999995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1.93</v>
      </c>
      <c r="BP20">
        <v>2.08</v>
      </c>
      <c r="BQ20">
        <v>0</v>
      </c>
      <c r="BR20">
        <v>0</v>
      </c>
      <c r="BS20">
        <v>1.58</v>
      </c>
      <c r="BT20">
        <v>0.53405400000000003</v>
      </c>
      <c r="BU20">
        <v>2.5272269999999999</v>
      </c>
      <c r="BV20">
        <v>1.2986500000000001</v>
      </c>
      <c r="BW20">
        <v>0</v>
      </c>
      <c r="BX20">
        <v>4.1195519999999997</v>
      </c>
      <c r="BY20">
        <v>0</v>
      </c>
      <c r="BZ20">
        <v>2.580139</v>
      </c>
      <c r="CA20">
        <v>3.4057840000000001</v>
      </c>
      <c r="CB20">
        <v>1.19</v>
      </c>
      <c r="CC20">
        <v>0.74</v>
      </c>
      <c r="CD20">
        <v>1.29</v>
      </c>
      <c r="CE20">
        <v>0.76</v>
      </c>
      <c r="CF20">
        <v>0.08</v>
      </c>
      <c r="CG20">
        <v>3.52</v>
      </c>
      <c r="CH20">
        <v>0.20133000000000001</v>
      </c>
      <c r="CI20">
        <v>7.47</v>
      </c>
      <c r="CJ20">
        <v>1.79</v>
      </c>
      <c r="CK20">
        <v>1.67</v>
      </c>
      <c r="CL20">
        <v>4.9868110000000003</v>
      </c>
      <c r="CM20">
        <v>1.7818039999999999</v>
      </c>
      <c r="CN20">
        <v>0</v>
      </c>
      <c r="CO20">
        <v>2.8</v>
      </c>
      <c r="CP20">
        <v>0</v>
      </c>
      <c r="CQ20">
        <v>2.1662499999999998</v>
      </c>
      <c r="CR20">
        <v>3.28</v>
      </c>
      <c r="CS20">
        <v>1.927467</v>
      </c>
      <c r="CT20">
        <v>1.8561380000000001</v>
      </c>
      <c r="CU20">
        <v>1.8721140000000001</v>
      </c>
      <c r="CV20">
        <v>2.5972979999999999</v>
      </c>
      <c r="CW20">
        <v>1.284797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63.959432000000007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210.11267100000001</v>
      </c>
      <c r="L21">
        <v>0</v>
      </c>
      <c r="M21">
        <v>90.925887000000003</v>
      </c>
      <c r="N21">
        <v>116.228166</v>
      </c>
      <c r="O21">
        <v>121.836378</v>
      </c>
      <c r="P21">
        <v>134.19857500000001</v>
      </c>
      <c r="Q21">
        <v>0</v>
      </c>
      <c r="R21">
        <v>23.608364000000002</v>
      </c>
      <c r="S21">
        <v>14.94271</v>
      </c>
      <c r="T21">
        <v>0</v>
      </c>
      <c r="U21">
        <v>309.94177500000001</v>
      </c>
      <c r="V21">
        <v>10.705538000000001</v>
      </c>
      <c r="W21">
        <v>44.474896000000001</v>
      </c>
      <c r="X21">
        <v>142.10180199999999</v>
      </c>
      <c r="Y21">
        <v>0</v>
      </c>
      <c r="Z21">
        <v>6.3132760000000001</v>
      </c>
      <c r="AA21">
        <v>0</v>
      </c>
      <c r="AB21">
        <v>0</v>
      </c>
      <c r="AC21">
        <v>0</v>
      </c>
      <c r="AD21">
        <v>17.959572999999999</v>
      </c>
      <c r="AE21">
        <v>15.177754999999999</v>
      </c>
      <c r="AF21">
        <v>6.3052799999999998</v>
      </c>
      <c r="AG21">
        <v>40.192729</v>
      </c>
      <c r="AH21">
        <v>37.260444</v>
      </c>
      <c r="AI21">
        <v>0</v>
      </c>
      <c r="AJ21">
        <v>0</v>
      </c>
      <c r="AK21">
        <v>50.678730999999999</v>
      </c>
      <c r="AL21">
        <v>33.580638</v>
      </c>
      <c r="AM21">
        <v>0</v>
      </c>
      <c r="AN21">
        <v>0.71124299999999996</v>
      </c>
      <c r="AO21">
        <v>12.886063999999999</v>
      </c>
      <c r="AP21">
        <v>11.105886</v>
      </c>
      <c r="AQ21">
        <v>0</v>
      </c>
      <c r="AR21">
        <v>5.3174159999999997</v>
      </c>
      <c r="AS21">
        <v>5.183325</v>
      </c>
      <c r="AT21">
        <v>14.446417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63.959432000000007</v>
      </c>
      <c r="BA21">
        <f t="shared" si="1"/>
        <v>1540.1549710000004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0.64001699999999995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1.93</v>
      </c>
      <c r="BP21">
        <v>2.08</v>
      </c>
      <c r="BQ21">
        <v>0</v>
      </c>
      <c r="BR21">
        <v>0</v>
      </c>
      <c r="BS21">
        <v>1.58</v>
      </c>
      <c r="BT21">
        <v>0.53405400000000003</v>
      </c>
      <c r="BU21">
        <v>2.5272269999999999</v>
      </c>
      <c r="BV21">
        <v>1.2986500000000001</v>
      </c>
      <c r="BW21">
        <v>0</v>
      </c>
      <c r="BX21">
        <v>4.1195519999999997</v>
      </c>
      <c r="BY21">
        <v>0</v>
      </c>
      <c r="BZ21">
        <v>2.580139</v>
      </c>
      <c r="CA21">
        <v>3.4057840000000001</v>
      </c>
      <c r="CB21">
        <v>1.19</v>
      </c>
      <c r="CC21">
        <v>0.74</v>
      </c>
      <c r="CD21">
        <v>1.29</v>
      </c>
      <c r="CE21">
        <v>0.76</v>
      </c>
      <c r="CF21">
        <v>0.08</v>
      </c>
      <c r="CG21">
        <v>3.52</v>
      </c>
      <c r="CH21">
        <v>0.20133000000000001</v>
      </c>
      <c r="CI21">
        <v>7.47</v>
      </c>
      <c r="CJ21">
        <v>1.79</v>
      </c>
      <c r="CK21">
        <v>1.67</v>
      </c>
      <c r="CL21">
        <v>4.9868110000000003</v>
      </c>
      <c r="CM21">
        <v>1.7818039999999999</v>
      </c>
      <c r="CN21">
        <v>0</v>
      </c>
      <c r="CO21">
        <v>2.8</v>
      </c>
      <c r="CP21">
        <v>0</v>
      </c>
      <c r="CQ21">
        <v>2.1662499999999998</v>
      </c>
      <c r="CR21">
        <v>3.28</v>
      </c>
      <c r="CS21">
        <v>1.927467</v>
      </c>
      <c r="CT21">
        <v>1.8561380000000001</v>
      </c>
      <c r="CU21">
        <v>1.8721140000000001</v>
      </c>
      <c r="CV21">
        <v>2.5972979999999999</v>
      </c>
      <c r="CW21">
        <v>1.284797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63.959432000000007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210.11267100000001</v>
      </c>
      <c r="L22">
        <v>0</v>
      </c>
      <c r="M22">
        <v>90.925887000000003</v>
      </c>
      <c r="N22">
        <v>116.228166</v>
      </c>
      <c r="O22">
        <v>121.836378</v>
      </c>
      <c r="P22">
        <v>134.19857500000001</v>
      </c>
      <c r="Q22">
        <v>0</v>
      </c>
      <c r="R22">
        <v>23.608364000000002</v>
      </c>
      <c r="S22">
        <v>14.94271</v>
      </c>
      <c r="T22">
        <v>0</v>
      </c>
      <c r="U22">
        <v>315.36033800000001</v>
      </c>
      <c r="V22">
        <v>10.705538000000001</v>
      </c>
      <c r="W22">
        <v>44.474896000000001</v>
      </c>
      <c r="X22">
        <v>142.10180199999999</v>
      </c>
      <c r="Y22">
        <v>0</v>
      </c>
      <c r="Z22">
        <v>6.3132760000000001</v>
      </c>
      <c r="AA22">
        <v>0</v>
      </c>
      <c r="AB22">
        <v>0</v>
      </c>
      <c r="AC22">
        <v>0</v>
      </c>
      <c r="AD22">
        <v>17.959572999999999</v>
      </c>
      <c r="AE22">
        <v>15.177754999999999</v>
      </c>
      <c r="AF22">
        <v>6.3052799999999998</v>
      </c>
      <c r="AG22">
        <v>40.192729</v>
      </c>
      <c r="AH22">
        <v>37.260444</v>
      </c>
      <c r="AI22">
        <v>0</v>
      </c>
      <c r="AJ22">
        <v>0</v>
      </c>
      <c r="AK22">
        <v>50.678730999999999</v>
      </c>
      <c r="AL22">
        <v>67.161276000000001</v>
      </c>
      <c r="AM22">
        <v>0</v>
      </c>
      <c r="AN22">
        <v>0.71124299999999996</v>
      </c>
      <c r="AO22">
        <v>12.886063999999999</v>
      </c>
      <c r="AP22">
        <v>11.105886</v>
      </c>
      <c r="AQ22">
        <v>0</v>
      </c>
      <c r="AR22">
        <v>5.3174159999999997</v>
      </c>
      <c r="AS22">
        <v>5.183325</v>
      </c>
      <c r="AT22">
        <v>14.446417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64.049789000000004</v>
      </c>
      <c r="BA22">
        <f t="shared" si="1"/>
        <v>1579.2445290000003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0.64001699999999995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1.93</v>
      </c>
      <c r="BP22">
        <v>2.08</v>
      </c>
      <c r="BQ22">
        <v>0</v>
      </c>
      <c r="BR22">
        <v>0</v>
      </c>
      <c r="BS22">
        <v>1.58</v>
      </c>
      <c r="BT22">
        <v>0.62441100000000005</v>
      </c>
      <c r="BU22">
        <v>2.5272269999999999</v>
      </c>
      <c r="BV22">
        <v>1.2986500000000001</v>
      </c>
      <c r="BW22">
        <v>0</v>
      </c>
      <c r="BX22">
        <v>4.1195519999999997</v>
      </c>
      <c r="BY22">
        <v>0</v>
      </c>
      <c r="BZ22">
        <v>2.580139</v>
      </c>
      <c r="CA22">
        <v>3.4057840000000001</v>
      </c>
      <c r="CB22">
        <v>1.19</v>
      </c>
      <c r="CC22">
        <v>0.74</v>
      </c>
      <c r="CD22">
        <v>1.29</v>
      </c>
      <c r="CE22">
        <v>0.76</v>
      </c>
      <c r="CF22">
        <v>0.08</v>
      </c>
      <c r="CG22">
        <v>3.52</v>
      </c>
      <c r="CH22">
        <v>0.20133000000000001</v>
      </c>
      <c r="CI22">
        <v>7.47</v>
      </c>
      <c r="CJ22">
        <v>1.79</v>
      </c>
      <c r="CK22">
        <v>1.67</v>
      </c>
      <c r="CL22">
        <v>4.9868110000000003</v>
      </c>
      <c r="CM22">
        <v>1.7818039999999999</v>
      </c>
      <c r="CN22">
        <v>0</v>
      </c>
      <c r="CO22">
        <v>2.8</v>
      </c>
      <c r="CP22">
        <v>0</v>
      </c>
      <c r="CQ22">
        <v>2.1662499999999998</v>
      </c>
      <c r="CR22">
        <v>3.28</v>
      </c>
      <c r="CS22">
        <v>1.927467</v>
      </c>
      <c r="CT22">
        <v>1.8561380000000001</v>
      </c>
      <c r="CU22">
        <v>1.8721140000000001</v>
      </c>
      <c r="CV22">
        <v>2.5972979999999999</v>
      </c>
      <c r="CW22">
        <v>1.284797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64.049789000000004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210.11267100000001</v>
      </c>
      <c r="L23">
        <v>0</v>
      </c>
      <c r="M23">
        <v>90.925887000000003</v>
      </c>
      <c r="N23">
        <v>116.228166</v>
      </c>
      <c r="O23">
        <v>121.836378</v>
      </c>
      <c r="P23">
        <v>134.19857500000001</v>
      </c>
      <c r="Q23">
        <v>0</v>
      </c>
      <c r="R23">
        <v>23.502400999999999</v>
      </c>
      <c r="S23">
        <v>14.875279000000001</v>
      </c>
      <c r="T23">
        <v>0</v>
      </c>
      <c r="U23">
        <v>320.77890000000002</v>
      </c>
      <c r="V23">
        <v>10.705538000000001</v>
      </c>
      <c r="W23">
        <v>44.474896000000001</v>
      </c>
      <c r="X23">
        <v>142.10180199999999</v>
      </c>
      <c r="Y23">
        <v>0</v>
      </c>
      <c r="Z23">
        <v>6.3132760000000001</v>
      </c>
      <c r="AA23">
        <v>0</v>
      </c>
      <c r="AB23">
        <v>0</v>
      </c>
      <c r="AC23">
        <v>0</v>
      </c>
      <c r="AD23">
        <v>17.959572999999999</v>
      </c>
      <c r="AE23">
        <v>15.177754999999999</v>
      </c>
      <c r="AF23">
        <v>6.3052799999999998</v>
      </c>
      <c r="AG23">
        <v>40.192729</v>
      </c>
      <c r="AH23">
        <v>57.287933000000002</v>
      </c>
      <c r="AI23">
        <v>0</v>
      </c>
      <c r="AJ23">
        <v>0</v>
      </c>
      <c r="AK23">
        <v>50.678730999999999</v>
      </c>
      <c r="AL23">
        <v>67.161276000000001</v>
      </c>
      <c r="AM23">
        <v>0</v>
      </c>
      <c r="AN23">
        <v>0.71124299999999996</v>
      </c>
      <c r="AO23">
        <v>12.886063999999999</v>
      </c>
      <c r="AP23">
        <v>11.105886</v>
      </c>
      <c r="AQ23">
        <v>0</v>
      </c>
      <c r="AR23">
        <v>5.3174159999999997</v>
      </c>
      <c r="AS23">
        <v>5.183325</v>
      </c>
      <c r="AT23">
        <v>10.834813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64.334444000000005</v>
      </c>
      <c r="BA23">
        <f t="shared" si="1"/>
        <v>1601.1902370000003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0.64001699999999995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1.93</v>
      </c>
      <c r="BP23">
        <v>2.08</v>
      </c>
      <c r="BQ23">
        <v>0</v>
      </c>
      <c r="BR23">
        <v>0</v>
      </c>
      <c r="BS23">
        <v>1.58</v>
      </c>
      <c r="BT23">
        <v>0.80108000000000001</v>
      </c>
      <c r="BU23">
        <v>2.5272269999999999</v>
      </c>
      <c r="BV23">
        <v>1.2986500000000001</v>
      </c>
      <c r="BW23">
        <v>0</v>
      </c>
      <c r="BX23">
        <v>4.1195519999999997</v>
      </c>
      <c r="BY23">
        <v>0</v>
      </c>
      <c r="BZ23">
        <v>2.580139</v>
      </c>
      <c r="CA23">
        <v>3.4057840000000001</v>
      </c>
      <c r="CB23">
        <v>1.19</v>
      </c>
      <c r="CC23">
        <v>0.74</v>
      </c>
      <c r="CD23">
        <v>1.29</v>
      </c>
      <c r="CE23">
        <v>0.76</v>
      </c>
      <c r="CF23">
        <v>0.08</v>
      </c>
      <c r="CG23">
        <v>3.52</v>
      </c>
      <c r="CH23">
        <v>0.30931599999999998</v>
      </c>
      <c r="CI23">
        <v>7.47</v>
      </c>
      <c r="CJ23">
        <v>1.79</v>
      </c>
      <c r="CK23">
        <v>1.67</v>
      </c>
      <c r="CL23">
        <v>4.9868110000000003</v>
      </c>
      <c r="CM23">
        <v>1.7818039999999999</v>
      </c>
      <c r="CN23">
        <v>0</v>
      </c>
      <c r="CO23">
        <v>2.8</v>
      </c>
      <c r="CP23">
        <v>0</v>
      </c>
      <c r="CQ23">
        <v>2.1662499999999998</v>
      </c>
      <c r="CR23">
        <v>3.28</v>
      </c>
      <c r="CS23">
        <v>1.927467</v>
      </c>
      <c r="CT23">
        <v>1.8561380000000001</v>
      </c>
      <c r="CU23">
        <v>1.8721140000000001</v>
      </c>
      <c r="CV23">
        <v>2.5972979999999999</v>
      </c>
      <c r="CW23">
        <v>1.284797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64.334444000000005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210.11267100000001</v>
      </c>
      <c r="L24">
        <v>0</v>
      </c>
      <c r="M24">
        <v>90.925887000000003</v>
      </c>
      <c r="N24">
        <v>116.228166</v>
      </c>
      <c r="O24">
        <v>121.836378</v>
      </c>
      <c r="P24">
        <v>134.19857500000001</v>
      </c>
      <c r="Q24">
        <v>0</v>
      </c>
      <c r="R24">
        <v>23.502400999999999</v>
      </c>
      <c r="S24">
        <v>14.875279000000001</v>
      </c>
      <c r="T24">
        <v>0</v>
      </c>
      <c r="U24">
        <v>326.19746199999997</v>
      </c>
      <c r="V24">
        <v>10.705538000000001</v>
      </c>
      <c r="W24">
        <v>44.474896000000001</v>
      </c>
      <c r="X24">
        <v>142.10180199999999</v>
      </c>
      <c r="Y24">
        <v>0</v>
      </c>
      <c r="Z24">
        <v>6.3132760000000001</v>
      </c>
      <c r="AA24">
        <v>0</v>
      </c>
      <c r="AB24">
        <v>0</v>
      </c>
      <c r="AC24">
        <v>9.5422960000000003</v>
      </c>
      <c r="AD24">
        <v>17.959572999999999</v>
      </c>
      <c r="AE24">
        <v>15.177754999999999</v>
      </c>
      <c r="AF24">
        <v>6.3052799999999998</v>
      </c>
      <c r="AG24">
        <v>40.192729</v>
      </c>
      <c r="AH24">
        <v>69.024973000000003</v>
      </c>
      <c r="AI24">
        <v>0</v>
      </c>
      <c r="AJ24">
        <v>0</v>
      </c>
      <c r="AK24">
        <v>50.678730999999999</v>
      </c>
      <c r="AL24">
        <v>67.161276000000001</v>
      </c>
      <c r="AM24">
        <v>0</v>
      </c>
      <c r="AN24">
        <v>0.71124299999999996</v>
      </c>
      <c r="AO24">
        <v>12.886063999999999</v>
      </c>
      <c r="AP24">
        <v>11.105886</v>
      </c>
      <c r="AQ24">
        <v>15.465782000000001</v>
      </c>
      <c r="AR24">
        <v>5.3174159999999997</v>
      </c>
      <c r="AS24">
        <v>5.183325</v>
      </c>
      <c r="AT24">
        <v>10.834813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64.665530000000004</v>
      </c>
      <c r="BA24">
        <f t="shared" si="1"/>
        <v>1643.6850030000003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0.64001699999999995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1.93</v>
      </c>
      <c r="BP24">
        <v>2.08</v>
      </c>
      <c r="BQ24">
        <v>0</v>
      </c>
      <c r="BR24">
        <v>0</v>
      </c>
      <c r="BS24">
        <v>1.58</v>
      </c>
      <c r="BT24">
        <v>1.0681069999999999</v>
      </c>
      <c r="BU24">
        <v>2.5272269999999999</v>
      </c>
      <c r="BV24">
        <v>1.2986500000000001</v>
      </c>
      <c r="BW24">
        <v>0</v>
      </c>
      <c r="BX24">
        <v>4.1195519999999997</v>
      </c>
      <c r="BY24">
        <v>0</v>
      </c>
      <c r="BZ24">
        <v>2.580139</v>
      </c>
      <c r="CA24">
        <v>3.4057840000000001</v>
      </c>
      <c r="CB24">
        <v>1.19</v>
      </c>
      <c r="CC24">
        <v>0.74</v>
      </c>
      <c r="CD24">
        <v>1.29</v>
      </c>
      <c r="CE24">
        <v>0.76</v>
      </c>
      <c r="CF24">
        <v>0.08</v>
      </c>
      <c r="CG24">
        <v>3.52</v>
      </c>
      <c r="CH24">
        <v>0.37337500000000001</v>
      </c>
      <c r="CI24">
        <v>7.47</v>
      </c>
      <c r="CJ24">
        <v>1.79</v>
      </c>
      <c r="CK24">
        <v>1.67</v>
      </c>
      <c r="CL24">
        <v>4.9868110000000003</v>
      </c>
      <c r="CM24">
        <v>1.7818039999999999</v>
      </c>
      <c r="CN24">
        <v>0</v>
      </c>
      <c r="CO24">
        <v>2.8</v>
      </c>
      <c r="CP24">
        <v>0</v>
      </c>
      <c r="CQ24">
        <v>2.1662499999999998</v>
      </c>
      <c r="CR24">
        <v>3.28</v>
      </c>
      <c r="CS24">
        <v>1.927467</v>
      </c>
      <c r="CT24">
        <v>1.8561380000000001</v>
      </c>
      <c r="CU24">
        <v>1.8721140000000001</v>
      </c>
      <c r="CV24">
        <v>2.5972979999999999</v>
      </c>
      <c r="CW24">
        <v>1.284797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64.665530000000004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210.11267100000001</v>
      </c>
      <c r="L25">
        <v>0</v>
      </c>
      <c r="M25">
        <v>90.925887000000003</v>
      </c>
      <c r="N25">
        <v>116.228166</v>
      </c>
      <c r="O25">
        <v>121.836378</v>
      </c>
      <c r="P25">
        <v>134.19857500000001</v>
      </c>
      <c r="Q25">
        <v>0</v>
      </c>
      <c r="R25">
        <v>23.502400999999999</v>
      </c>
      <c r="S25">
        <v>14.875279000000001</v>
      </c>
      <c r="T25">
        <v>0</v>
      </c>
      <c r="U25">
        <v>332.69973800000002</v>
      </c>
      <c r="V25">
        <v>10.705538000000001</v>
      </c>
      <c r="W25">
        <v>44.474896000000001</v>
      </c>
      <c r="X25">
        <v>142.10180199999999</v>
      </c>
      <c r="Y25">
        <v>0</v>
      </c>
      <c r="Z25">
        <v>6.3132760000000001</v>
      </c>
      <c r="AA25">
        <v>0</v>
      </c>
      <c r="AB25">
        <v>12.933266</v>
      </c>
      <c r="AC25">
        <v>19.084591</v>
      </c>
      <c r="AD25">
        <v>26.939359</v>
      </c>
      <c r="AE25">
        <v>15.177754999999999</v>
      </c>
      <c r="AF25">
        <v>6.3052799999999998</v>
      </c>
      <c r="AG25">
        <v>40.192729</v>
      </c>
      <c r="AH25">
        <v>69.024973000000003</v>
      </c>
      <c r="AI25">
        <v>3.13795</v>
      </c>
      <c r="AJ25">
        <v>0</v>
      </c>
      <c r="AK25">
        <v>50.678730999999999</v>
      </c>
      <c r="AL25">
        <v>67.161276000000001</v>
      </c>
      <c r="AM25">
        <v>5.2032069999999999</v>
      </c>
      <c r="AN25">
        <v>0.71124299999999996</v>
      </c>
      <c r="AO25">
        <v>12.886063999999999</v>
      </c>
      <c r="AP25">
        <v>11.105886</v>
      </c>
      <c r="AQ25">
        <v>15.465782000000001</v>
      </c>
      <c r="AR25">
        <v>51.047193999999998</v>
      </c>
      <c r="AS25">
        <v>5.183325</v>
      </c>
      <c r="AT25">
        <v>10.834813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64.665530000000004</v>
      </c>
      <c r="BA25">
        <f t="shared" si="1"/>
        <v>1735.713561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0.64001699999999995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1.93</v>
      </c>
      <c r="BP25">
        <v>2.08</v>
      </c>
      <c r="BQ25">
        <v>0</v>
      </c>
      <c r="BR25">
        <v>0</v>
      </c>
      <c r="BS25">
        <v>1.58</v>
      </c>
      <c r="BT25">
        <v>1.0681069999999999</v>
      </c>
      <c r="BU25">
        <v>2.5272269999999999</v>
      </c>
      <c r="BV25">
        <v>1.2986500000000001</v>
      </c>
      <c r="BW25">
        <v>0</v>
      </c>
      <c r="BX25">
        <v>4.1195519999999997</v>
      </c>
      <c r="BY25">
        <v>0</v>
      </c>
      <c r="BZ25">
        <v>2.580139</v>
      </c>
      <c r="CA25">
        <v>3.4057840000000001</v>
      </c>
      <c r="CB25">
        <v>1.19</v>
      </c>
      <c r="CC25">
        <v>0.74</v>
      </c>
      <c r="CD25">
        <v>1.29</v>
      </c>
      <c r="CE25">
        <v>0.76</v>
      </c>
      <c r="CF25">
        <v>0.08</v>
      </c>
      <c r="CG25">
        <v>3.52</v>
      </c>
      <c r="CH25">
        <v>0.37337500000000001</v>
      </c>
      <c r="CI25">
        <v>7.47</v>
      </c>
      <c r="CJ25">
        <v>1.79</v>
      </c>
      <c r="CK25">
        <v>1.67</v>
      </c>
      <c r="CL25">
        <v>4.9868110000000003</v>
      </c>
      <c r="CM25">
        <v>1.7818039999999999</v>
      </c>
      <c r="CN25">
        <v>0</v>
      </c>
      <c r="CO25">
        <v>2.8</v>
      </c>
      <c r="CP25">
        <v>0</v>
      </c>
      <c r="CQ25">
        <v>2.1662499999999998</v>
      </c>
      <c r="CR25">
        <v>3.28</v>
      </c>
      <c r="CS25">
        <v>1.927467</v>
      </c>
      <c r="CT25">
        <v>1.8561380000000001</v>
      </c>
      <c r="CU25">
        <v>1.8721140000000001</v>
      </c>
      <c r="CV25">
        <v>2.5972979999999999</v>
      </c>
      <c r="CW25">
        <v>1.284797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64.665530000000004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210.11267100000001</v>
      </c>
      <c r="L26">
        <v>0</v>
      </c>
      <c r="M26">
        <v>90.925887000000003</v>
      </c>
      <c r="N26">
        <v>116.228166</v>
      </c>
      <c r="O26">
        <v>121.836378</v>
      </c>
      <c r="P26">
        <v>134.19857500000001</v>
      </c>
      <c r="Q26">
        <v>0</v>
      </c>
      <c r="R26">
        <v>23.502400999999999</v>
      </c>
      <c r="S26">
        <v>14.875279000000001</v>
      </c>
      <c r="T26">
        <v>0</v>
      </c>
      <c r="U26">
        <v>332.69973800000002</v>
      </c>
      <c r="V26">
        <v>10.705538000000001</v>
      </c>
      <c r="W26">
        <v>44.474896000000001</v>
      </c>
      <c r="X26">
        <v>142.10180199999999</v>
      </c>
      <c r="Y26">
        <v>0</v>
      </c>
      <c r="Z26">
        <v>6.3132760000000001</v>
      </c>
      <c r="AA26">
        <v>0</v>
      </c>
      <c r="AB26">
        <v>25.998504000000001</v>
      </c>
      <c r="AC26">
        <v>19.084591</v>
      </c>
      <c r="AD26">
        <v>36.002436000000003</v>
      </c>
      <c r="AE26">
        <v>15.177754999999999</v>
      </c>
      <c r="AF26">
        <v>6.3052799999999998</v>
      </c>
      <c r="AG26">
        <v>40.192729</v>
      </c>
      <c r="AH26">
        <v>69.024973000000003</v>
      </c>
      <c r="AI26">
        <v>7.5310790000000001</v>
      </c>
      <c r="AJ26">
        <v>0</v>
      </c>
      <c r="AK26">
        <v>50.678730999999999</v>
      </c>
      <c r="AL26">
        <v>67.161276000000001</v>
      </c>
      <c r="AM26">
        <v>5.2032069999999999</v>
      </c>
      <c r="AN26">
        <v>0.71124299999999996</v>
      </c>
      <c r="AO26">
        <v>12.886063999999999</v>
      </c>
      <c r="AP26">
        <v>11.105886</v>
      </c>
      <c r="AQ26">
        <v>30.931563000000001</v>
      </c>
      <c r="AR26">
        <v>51.047193999999998</v>
      </c>
      <c r="AS26">
        <v>5.183325</v>
      </c>
      <c r="AT26">
        <v>10.834813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64.645530000000008</v>
      </c>
      <c r="BA26">
        <f t="shared" si="1"/>
        <v>1777.6807860000001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0.64001699999999995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1.93</v>
      </c>
      <c r="BP26">
        <v>2.08</v>
      </c>
      <c r="BQ26">
        <v>0</v>
      </c>
      <c r="BR26">
        <v>0</v>
      </c>
      <c r="BS26">
        <v>1.58</v>
      </c>
      <c r="BT26">
        <v>1.0681069999999999</v>
      </c>
      <c r="BU26">
        <v>2.5272269999999999</v>
      </c>
      <c r="BV26">
        <v>1.2986500000000001</v>
      </c>
      <c r="BW26">
        <v>0</v>
      </c>
      <c r="BX26">
        <v>4.1195519999999997</v>
      </c>
      <c r="BY26">
        <v>0</v>
      </c>
      <c r="BZ26">
        <v>2.580139</v>
      </c>
      <c r="CA26">
        <v>3.4057840000000001</v>
      </c>
      <c r="CB26">
        <v>1.19</v>
      </c>
      <c r="CC26">
        <v>0.68</v>
      </c>
      <c r="CD26">
        <v>1.33</v>
      </c>
      <c r="CE26">
        <v>0.76</v>
      </c>
      <c r="CF26">
        <v>0.08</v>
      </c>
      <c r="CG26">
        <v>3.52</v>
      </c>
      <c r="CH26">
        <v>0.37337500000000001</v>
      </c>
      <c r="CI26">
        <v>7.47</v>
      </c>
      <c r="CJ26">
        <v>1.79</v>
      </c>
      <c r="CK26">
        <v>1.67</v>
      </c>
      <c r="CL26">
        <v>4.9868110000000003</v>
      </c>
      <c r="CM26">
        <v>1.7818039999999999</v>
      </c>
      <c r="CN26">
        <v>0</v>
      </c>
      <c r="CO26">
        <v>2.8</v>
      </c>
      <c r="CP26">
        <v>0</v>
      </c>
      <c r="CQ26">
        <v>2.1662499999999998</v>
      </c>
      <c r="CR26">
        <v>3.28</v>
      </c>
      <c r="CS26">
        <v>1.927467</v>
      </c>
      <c r="CT26">
        <v>1.8561380000000001</v>
      </c>
      <c r="CU26">
        <v>1.8721140000000001</v>
      </c>
      <c r="CV26">
        <v>2.5972979999999999</v>
      </c>
      <c r="CW26">
        <v>1.284797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64.645530000000008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210.11267100000001</v>
      </c>
      <c r="L27">
        <v>0</v>
      </c>
      <c r="M27">
        <v>90.925887000000003</v>
      </c>
      <c r="N27">
        <v>116.228166</v>
      </c>
      <c r="O27">
        <v>121.836378</v>
      </c>
      <c r="P27">
        <v>134.19857500000001</v>
      </c>
      <c r="Q27">
        <v>0</v>
      </c>
      <c r="R27">
        <v>25.640927000000001</v>
      </c>
      <c r="S27">
        <v>15.973440999999999</v>
      </c>
      <c r="T27">
        <v>0</v>
      </c>
      <c r="U27">
        <v>332.69973800000002</v>
      </c>
      <c r="V27">
        <v>15.434357</v>
      </c>
      <c r="W27">
        <v>44.474896000000001</v>
      </c>
      <c r="X27">
        <v>142.10180199999999</v>
      </c>
      <c r="Y27">
        <v>0</v>
      </c>
      <c r="Z27">
        <v>6.3132760000000001</v>
      </c>
      <c r="AA27">
        <v>0</v>
      </c>
      <c r="AB27">
        <v>25.998504000000001</v>
      </c>
      <c r="AC27">
        <v>19.084591</v>
      </c>
      <c r="AD27">
        <v>36.002436000000003</v>
      </c>
      <c r="AE27">
        <v>30.355509999999999</v>
      </c>
      <c r="AF27">
        <v>6.3052799999999998</v>
      </c>
      <c r="AG27">
        <v>40.192729</v>
      </c>
      <c r="AH27">
        <v>69.024973000000003</v>
      </c>
      <c r="AI27">
        <v>32.634677000000003</v>
      </c>
      <c r="AJ27">
        <v>0</v>
      </c>
      <c r="AK27">
        <v>50.678730999999999</v>
      </c>
      <c r="AL27">
        <v>67.161276000000001</v>
      </c>
      <c r="AM27">
        <v>5.2032069999999999</v>
      </c>
      <c r="AN27">
        <v>0.71124299999999996</v>
      </c>
      <c r="AO27">
        <v>12.886063999999999</v>
      </c>
      <c r="AP27">
        <v>11.105886</v>
      </c>
      <c r="AQ27">
        <v>46.397343999999997</v>
      </c>
      <c r="AR27">
        <v>8.5078659999999999</v>
      </c>
      <c r="AS27">
        <v>5.183325</v>
      </c>
      <c r="AT27">
        <v>11.382507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64.645530000000008</v>
      </c>
      <c r="BA27">
        <f t="shared" si="1"/>
        <v>1799.4017930000005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0.64001699999999995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1.93</v>
      </c>
      <c r="BP27">
        <v>2.08</v>
      </c>
      <c r="BQ27">
        <v>0</v>
      </c>
      <c r="BR27">
        <v>0</v>
      </c>
      <c r="BS27">
        <v>1.58</v>
      </c>
      <c r="BT27">
        <v>1.0681069999999999</v>
      </c>
      <c r="BU27">
        <v>2.5272269999999999</v>
      </c>
      <c r="BV27">
        <v>1.2986500000000001</v>
      </c>
      <c r="BW27">
        <v>0</v>
      </c>
      <c r="BX27">
        <v>4.1195519999999997</v>
      </c>
      <c r="BY27">
        <v>0</v>
      </c>
      <c r="BZ27">
        <v>2.580139</v>
      </c>
      <c r="CA27">
        <v>3.4057840000000001</v>
      </c>
      <c r="CB27">
        <v>1.19</v>
      </c>
      <c r="CC27">
        <v>0.68</v>
      </c>
      <c r="CD27">
        <v>1.33</v>
      </c>
      <c r="CE27">
        <v>0.76</v>
      </c>
      <c r="CF27">
        <v>0.08</v>
      </c>
      <c r="CG27">
        <v>3.52</v>
      </c>
      <c r="CH27">
        <v>0.37337500000000001</v>
      </c>
      <c r="CI27">
        <v>7.47</v>
      </c>
      <c r="CJ27">
        <v>1.79</v>
      </c>
      <c r="CK27">
        <v>1.67</v>
      </c>
      <c r="CL27">
        <v>4.9868110000000003</v>
      </c>
      <c r="CM27">
        <v>1.7818039999999999</v>
      </c>
      <c r="CN27">
        <v>0</v>
      </c>
      <c r="CO27">
        <v>2.8</v>
      </c>
      <c r="CP27">
        <v>0</v>
      </c>
      <c r="CQ27">
        <v>2.1662499999999998</v>
      </c>
      <c r="CR27">
        <v>3.28</v>
      </c>
      <c r="CS27">
        <v>1.927467</v>
      </c>
      <c r="CT27">
        <v>1.8561380000000001</v>
      </c>
      <c r="CU27">
        <v>1.8721140000000001</v>
      </c>
      <c r="CV27">
        <v>2.5972979999999999</v>
      </c>
      <c r="CW27">
        <v>1.284797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64.645530000000008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210.11267100000001</v>
      </c>
      <c r="L28">
        <v>0</v>
      </c>
      <c r="M28">
        <v>90.925887000000003</v>
      </c>
      <c r="N28">
        <v>116.228166</v>
      </c>
      <c r="O28">
        <v>121.836378</v>
      </c>
      <c r="P28">
        <v>134.19857500000001</v>
      </c>
      <c r="Q28">
        <v>0</v>
      </c>
      <c r="R28">
        <v>25.640927000000001</v>
      </c>
      <c r="S28">
        <v>20.846746</v>
      </c>
      <c r="T28">
        <v>0</v>
      </c>
      <c r="U28">
        <v>332.69973800000002</v>
      </c>
      <c r="V28">
        <v>19.631049000000001</v>
      </c>
      <c r="W28">
        <v>44.474896000000001</v>
      </c>
      <c r="X28">
        <v>142.10180199999999</v>
      </c>
      <c r="Y28">
        <v>0</v>
      </c>
      <c r="Z28">
        <v>6.3132760000000001</v>
      </c>
      <c r="AA28">
        <v>0</v>
      </c>
      <c r="AB28">
        <v>25.998504000000001</v>
      </c>
      <c r="AC28">
        <v>19.084591</v>
      </c>
      <c r="AD28">
        <v>36.002436000000003</v>
      </c>
      <c r="AE28">
        <v>30.355509999999999</v>
      </c>
      <c r="AF28">
        <v>6.3052799999999998</v>
      </c>
      <c r="AG28">
        <v>40.192729</v>
      </c>
      <c r="AH28">
        <v>69.024973000000003</v>
      </c>
      <c r="AI28">
        <v>32.634677000000003</v>
      </c>
      <c r="AJ28">
        <v>0</v>
      </c>
      <c r="AK28">
        <v>50.678730999999999</v>
      </c>
      <c r="AL28">
        <v>33.580638</v>
      </c>
      <c r="AM28">
        <v>5.2032069999999999</v>
      </c>
      <c r="AN28">
        <v>0.71124299999999996</v>
      </c>
      <c r="AO28">
        <v>12.886063999999999</v>
      </c>
      <c r="AP28">
        <v>11.105886</v>
      </c>
      <c r="AQ28">
        <v>46.397343999999997</v>
      </c>
      <c r="AR28">
        <v>8.5078659999999999</v>
      </c>
      <c r="AS28">
        <v>5.183325</v>
      </c>
      <c r="AT28">
        <v>11.588884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64.645530000000008</v>
      </c>
      <c r="BA28">
        <f t="shared" si="1"/>
        <v>1775.0975290000003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0.64001699999999995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1.93</v>
      </c>
      <c r="BP28">
        <v>2.08</v>
      </c>
      <c r="BQ28">
        <v>0</v>
      </c>
      <c r="BR28">
        <v>0</v>
      </c>
      <c r="BS28">
        <v>1.58</v>
      </c>
      <c r="BT28">
        <v>1.0681069999999999</v>
      </c>
      <c r="BU28">
        <v>2.5272269999999999</v>
      </c>
      <c r="BV28">
        <v>1.2986500000000001</v>
      </c>
      <c r="BW28">
        <v>0</v>
      </c>
      <c r="BX28">
        <v>4.1195519999999997</v>
      </c>
      <c r="BY28">
        <v>0</v>
      </c>
      <c r="BZ28">
        <v>2.580139</v>
      </c>
      <c r="CA28">
        <v>3.4057840000000001</v>
      </c>
      <c r="CB28">
        <v>1.19</v>
      </c>
      <c r="CC28">
        <v>0.68</v>
      </c>
      <c r="CD28">
        <v>1.33</v>
      </c>
      <c r="CE28">
        <v>0.76</v>
      </c>
      <c r="CF28">
        <v>0.08</v>
      </c>
      <c r="CG28">
        <v>3.52</v>
      </c>
      <c r="CH28">
        <v>0.37337500000000001</v>
      </c>
      <c r="CI28">
        <v>7.47</v>
      </c>
      <c r="CJ28">
        <v>1.79</v>
      </c>
      <c r="CK28">
        <v>1.67</v>
      </c>
      <c r="CL28">
        <v>4.9868110000000003</v>
      </c>
      <c r="CM28">
        <v>1.7818039999999999</v>
      </c>
      <c r="CN28">
        <v>0</v>
      </c>
      <c r="CO28">
        <v>2.8</v>
      </c>
      <c r="CP28">
        <v>0</v>
      </c>
      <c r="CQ28">
        <v>2.1662499999999998</v>
      </c>
      <c r="CR28">
        <v>3.28</v>
      </c>
      <c r="CS28">
        <v>1.927467</v>
      </c>
      <c r="CT28">
        <v>1.8561380000000001</v>
      </c>
      <c r="CU28">
        <v>1.8721140000000001</v>
      </c>
      <c r="CV28">
        <v>2.5972979999999999</v>
      </c>
      <c r="CW28">
        <v>1.284797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64.645530000000008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210.11267100000001</v>
      </c>
      <c r="L29">
        <v>0</v>
      </c>
      <c r="M29">
        <v>90.925887000000003</v>
      </c>
      <c r="N29">
        <v>116.228166</v>
      </c>
      <c r="O29">
        <v>121.836378</v>
      </c>
      <c r="P29">
        <v>134.19857500000001</v>
      </c>
      <c r="Q29">
        <v>0</v>
      </c>
      <c r="R29">
        <v>40.838043999999996</v>
      </c>
      <c r="S29">
        <v>25.407038</v>
      </c>
      <c r="T29">
        <v>0</v>
      </c>
      <c r="U29">
        <v>336.167618</v>
      </c>
      <c r="V29">
        <v>19.631049000000001</v>
      </c>
      <c r="W29">
        <v>44.474896000000001</v>
      </c>
      <c r="X29">
        <v>142.10180199999999</v>
      </c>
      <c r="Y29">
        <v>0</v>
      </c>
      <c r="Z29">
        <v>6.3132760000000001</v>
      </c>
      <c r="AA29">
        <v>0</v>
      </c>
      <c r="AB29">
        <v>25.998504000000001</v>
      </c>
      <c r="AC29">
        <v>19.084591</v>
      </c>
      <c r="AD29">
        <v>36.002436000000003</v>
      </c>
      <c r="AE29">
        <v>30.355509999999999</v>
      </c>
      <c r="AF29">
        <v>6.3052799999999998</v>
      </c>
      <c r="AG29">
        <v>40.192729</v>
      </c>
      <c r="AH29">
        <v>69.024973000000003</v>
      </c>
      <c r="AI29">
        <v>32.634677000000003</v>
      </c>
      <c r="AJ29">
        <v>0</v>
      </c>
      <c r="AK29">
        <v>50.678730999999999</v>
      </c>
      <c r="AL29">
        <v>22.387091999999999</v>
      </c>
      <c r="AM29">
        <v>5.2032069999999999</v>
      </c>
      <c r="AN29">
        <v>0.71124299999999996</v>
      </c>
      <c r="AO29">
        <v>12.886063999999999</v>
      </c>
      <c r="AP29">
        <v>11.105886</v>
      </c>
      <c r="AQ29">
        <v>46.397343999999997</v>
      </c>
      <c r="AR29">
        <v>8.5078659999999999</v>
      </c>
      <c r="AS29">
        <v>5.183325</v>
      </c>
      <c r="AT29">
        <v>10.834813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64.645530000000008</v>
      </c>
      <c r="BA29">
        <f t="shared" si="1"/>
        <v>1786.3752010000001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0.64001699999999995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1.93</v>
      </c>
      <c r="BP29">
        <v>2.08</v>
      </c>
      <c r="BQ29">
        <v>0</v>
      </c>
      <c r="BR29">
        <v>0</v>
      </c>
      <c r="BS29">
        <v>1.58</v>
      </c>
      <c r="BT29">
        <v>1.0681069999999999</v>
      </c>
      <c r="BU29">
        <v>2.5272269999999999</v>
      </c>
      <c r="BV29">
        <v>1.2986500000000001</v>
      </c>
      <c r="BW29">
        <v>0</v>
      </c>
      <c r="BX29">
        <v>4.1195519999999997</v>
      </c>
      <c r="BY29">
        <v>0</v>
      </c>
      <c r="BZ29">
        <v>2.580139</v>
      </c>
      <c r="CA29">
        <v>3.4057840000000001</v>
      </c>
      <c r="CB29">
        <v>1.19</v>
      </c>
      <c r="CC29">
        <v>0.68</v>
      </c>
      <c r="CD29">
        <v>1.33</v>
      </c>
      <c r="CE29">
        <v>0.76</v>
      </c>
      <c r="CF29">
        <v>0.08</v>
      </c>
      <c r="CG29">
        <v>3.52</v>
      </c>
      <c r="CH29">
        <v>0.37337500000000001</v>
      </c>
      <c r="CI29">
        <v>7.47</v>
      </c>
      <c r="CJ29">
        <v>1.79</v>
      </c>
      <c r="CK29">
        <v>1.67</v>
      </c>
      <c r="CL29">
        <v>4.9868110000000003</v>
      </c>
      <c r="CM29">
        <v>1.7818039999999999</v>
      </c>
      <c r="CN29">
        <v>0</v>
      </c>
      <c r="CO29">
        <v>2.8</v>
      </c>
      <c r="CP29">
        <v>0</v>
      </c>
      <c r="CQ29">
        <v>2.1662499999999998</v>
      </c>
      <c r="CR29">
        <v>3.28</v>
      </c>
      <c r="CS29">
        <v>1.927467</v>
      </c>
      <c r="CT29">
        <v>1.8561380000000001</v>
      </c>
      <c r="CU29">
        <v>1.8721140000000001</v>
      </c>
      <c r="CV29">
        <v>2.5972979999999999</v>
      </c>
      <c r="CW29">
        <v>1.284797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64.645530000000008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210.11267100000001</v>
      </c>
      <c r="L30">
        <v>0</v>
      </c>
      <c r="M30">
        <v>90.925887000000003</v>
      </c>
      <c r="N30">
        <v>116.228166</v>
      </c>
      <c r="O30">
        <v>121.836378</v>
      </c>
      <c r="P30">
        <v>134.19857500000001</v>
      </c>
      <c r="Q30">
        <v>0</v>
      </c>
      <c r="R30">
        <v>40.838043999999996</v>
      </c>
      <c r="S30">
        <v>25.407038</v>
      </c>
      <c r="T30">
        <v>0</v>
      </c>
      <c r="U30">
        <v>336.167618</v>
      </c>
      <c r="V30">
        <v>19.631049000000001</v>
      </c>
      <c r="W30">
        <v>44.474896000000001</v>
      </c>
      <c r="X30">
        <v>142.10180199999999</v>
      </c>
      <c r="Y30">
        <v>0</v>
      </c>
      <c r="Z30">
        <v>6.3132760000000001</v>
      </c>
      <c r="AA30">
        <v>0</v>
      </c>
      <c r="AB30">
        <v>25.998504000000001</v>
      </c>
      <c r="AC30">
        <v>19.084591</v>
      </c>
      <c r="AD30">
        <v>36.002436000000003</v>
      </c>
      <c r="AE30">
        <v>30.355509999999999</v>
      </c>
      <c r="AF30">
        <v>6.3052799999999998</v>
      </c>
      <c r="AG30">
        <v>40.192729</v>
      </c>
      <c r="AH30">
        <v>69.024973000000003</v>
      </c>
      <c r="AI30">
        <v>32.634677000000003</v>
      </c>
      <c r="AJ30">
        <v>0</v>
      </c>
      <c r="AK30">
        <v>50.678730999999999</v>
      </c>
      <c r="AL30">
        <v>22.387091999999999</v>
      </c>
      <c r="AM30">
        <v>5.2032069999999999</v>
      </c>
      <c r="AN30">
        <v>0.71124299999999996</v>
      </c>
      <c r="AO30">
        <v>12.886063999999999</v>
      </c>
      <c r="AP30">
        <v>11.105886</v>
      </c>
      <c r="AQ30">
        <v>46.397343999999997</v>
      </c>
      <c r="AR30">
        <v>8.5078659999999999</v>
      </c>
      <c r="AS30">
        <v>5.183325</v>
      </c>
      <c r="AT30">
        <v>10.834813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64.645530000000008</v>
      </c>
      <c r="BA30">
        <f t="shared" si="1"/>
        <v>1786.3752010000001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0.64001699999999995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1.93</v>
      </c>
      <c r="BP30">
        <v>2.08</v>
      </c>
      <c r="BQ30">
        <v>0</v>
      </c>
      <c r="BR30">
        <v>0</v>
      </c>
      <c r="BS30">
        <v>1.58</v>
      </c>
      <c r="BT30">
        <v>1.0681069999999999</v>
      </c>
      <c r="BU30">
        <v>2.5272269999999999</v>
      </c>
      <c r="BV30">
        <v>1.2986500000000001</v>
      </c>
      <c r="BW30">
        <v>0</v>
      </c>
      <c r="BX30">
        <v>4.1195519999999997</v>
      </c>
      <c r="BY30">
        <v>0</v>
      </c>
      <c r="BZ30">
        <v>2.580139</v>
      </c>
      <c r="CA30">
        <v>3.4057840000000001</v>
      </c>
      <c r="CB30">
        <v>1.19</v>
      </c>
      <c r="CC30">
        <v>0.68</v>
      </c>
      <c r="CD30">
        <v>1.33</v>
      </c>
      <c r="CE30">
        <v>0.76</v>
      </c>
      <c r="CF30">
        <v>0.08</v>
      </c>
      <c r="CG30">
        <v>3.52</v>
      </c>
      <c r="CH30">
        <v>0.37337500000000001</v>
      </c>
      <c r="CI30">
        <v>7.47</v>
      </c>
      <c r="CJ30">
        <v>1.79</v>
      </c>
      <c r="CK30">
        <v>1.67</v>
      </c>
      <c r="CL30">
        <v>4.9868110000000003</v>
      </c>
      <c r="CM30">
        <v>1.7818039999999999</v>
      </c>
      <c r="CN30">
        <v>0</v>
      </c>
      <c r="CO30">
        <v>2.8</v>
      </c>
      <c r="CP30">
        <v>0</v>
      </c>
      <c r="CQ30">
        <v>2.1662499999999998</v>
      </c>
      <c r="CR30">
        <v>3.28</v>
      </c>
      <c r="CS30">
        <v>1.927467</v>
      </c>
      <c r="CT30">
        <v>1.8561380000000001</v>
      </c>
      <c r="CU30">
        <v>1.8721140000000001</v>
      </c>
      <c r="CV30">
        <v>2.5972979999999999</v>
      </c>
      <c r="CW30">
        <v>1.284797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64.645530000000008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210.11267100000001</v>
      </c>
      <c r="L31">
        <v>0</v>
      </c>
      <c r="M31">
        <v>90.925887000000003</v>
      </c>
      <c r="N31">
        <v>116.228166</v>
      </c>
      <c r="O31">
        <v>121.836378</v>
      </c>
      <c r="P31">
        <v>134.19857500000001</v>
      </c>
      <c r="Q31">
        <v>0</v>
      </c>
      <c r="R31">
        <v>40.838043999999996</v>
      </c>
      <c r="S31">
        <v>25.407038</v>
      </c>
      <c r="T31">
        <v>0</v>
      </c>
      <c r="U31">
        <v>336.167618</v>
      </c>
      <c r="V31">
        <v>19.631049000000001</v>
      </c>
      <c r="W31">
        <v>44.474896000000001</v>
      </c>
      <c r="X31">
        <v>142.10180199999999</v>
      </c>
      <c r="Y31">
        <v>0</v>
      </c>
      <c r="Z31">
        <v>0</v>
      </c>
      <c r="AA31">
        <v>0</v>
      </c>
      <c r="AB31">
        <v>25.998504000000001</v>
      </c>
      <c r="AC31">
        <v>19.084591</v>
      </c>
      <c r="AD31">
        <v>36.002436000000003</v>
      </c>
      <c r="AE31">
        <v>30.355509999999999</v>
      </c>
      <c r="AF31">
        <v>6.3052799999999998</v>
      </c>
      <c r="AG31">
        <v>40.192729</v>
      </c>
      <c r="AH31">
        <v>69.024973000000003</v>
      </c>
      <c r="AI31">
        <v>32.634677000000003</v>
      </c>
      <c r="AJ31">
        <v>0</v>
      </c>
      <c r="AK31">
        <v>50.678730999999999</v>
      </c>
      <c r="AL31">
        <v>11.193546</v>
      </c>
      <c r="AM31">
        <v>5.2032069999999999</v>
      </c>
      <c r="AN31">
        <v>0.71124299999999996</v>
      </c>
      <c r="AO31">
        <v>13.8773</v>
      </c>
      <c r="AP31">
        <v>11.105886</v>
      </c>
      <c r="AQ31">
        <v>46.397343999999997</v>
      </c>
      <c r="AR31">
        <v>8.5078659999999999</v>
      </c>
      <c r="AS31">
        <v>5.183325</v>
      </c>
      <c r="AT31">
        <v>11.382507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64.655530000000013</v>
      </c>
      <c r="BA31">
        <f t="shared" si="1"/>
        <v>1770.4173090000002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0.64001699999999995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1.93</v>
      </c>
      <c r="BP31">
        <v>2.08</v>
      </c>
      <c r="BQ31">
        <v>0</v>
      </c>
      <c r="BR31">
        <v>0</v>
      </c>
      <c r="BS31">
        <v>1.58</v>
      </c>
      <c r="BT31">
        <v>1.0681069999999999</v>
      </c>
      <c r="BU31">
        <v>2.5272269999999999</v>
      </c>
      <c r="BV31">
        <v>1.2986500000000001</v>
      </c>
      <c r="BW31">
        <v>0</v>
      </c>
      <c r="BX31">
        <v>4.1195519999999997</v>
      </c>
      <c r="BY31">
        <v>0</v>
      </c>
      <c r="BZ31">
        <v>2.580139</v>
      </c>
      <c r="CA31">
        <v>3.4057840000000001</v>
      </c>
      <c r="CB31">
        <v>1.19</v>
      </c>
      <c r="CC31">
        <v>0.72</v>
      </c>
      <c r="CD31">
        <v>1.3</v>
      </c>
      <c r="CE31">
        <v>0.76</v>
      </c>
      <c r="CF31">
        <v>0.08</v>
      </c>
      <c r="CG31">
        <v>3.52</v>
      </c>
      <c r="CH31">
        <v>0.37337500000000001</v>
      </c>
      <c r="CI31">
        <v>7.47</v>
      </c>
      <c r="CJ31">
        <v>1.79</v>
      </c>
      <c r="CK31">
        <v>1.67</v>
      </c>
      <c r="CL31">
        <v>4.9868110000000003</v>
      </c>
      <c r="CM31">
        <v>1.7818039999999999</v>
      </c>
      <c r="CN31">
        <v>0</v>
      </c>
      <c r="CO31">
        <v>2.8</v>
      </c>
      <c r="CP31">
        <v>0</v>
      </c>
      <c r="CQ31">
        <v>2.1662499999999998</v>
      </c>
      <c r="CR31">
        <v>3.28</v>
      </c>
      <c r="CS31">
        <v>1.927467</v>
      </c>
      <c r="CT31">
        <v>1.8561380000000001</v>
      </c>
      <c r="CU31">
        <v>1.8721140000000001</v>
      </c>
      <c r="CV31">
        <v>2.5972979999999999</v>
      </c>
      <c r="CW31">
        <v>1.284797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64.655530000000013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210.11267100000001</v>
      </c>
      <c r="L32">
        <v>0</v>
      </c>
      <c r="M32">
        <v>90.925887000000003</v>
      </c>
      <c r="N32">
        <v>116.228166</v>
      </c>
      <c r="O32">
        <v>121.836378</v>
      </c>
      <c r="P32">
        <v>134.19857500000001</v>
      </c>
      <c r="Q32">
        <v>0</v>
      </c>
      <c r="R32">
        <v>40.838043999999996</v>
      </c>
      <c r="S32">
        <v>25.407038</v>
      </c>
      <c r="T32">
        <v>0</v>
      </c>
      <c r="U32">
        <v>336.167618</v>
      </c>
      <c r="V32">
        <v>19.631049000000001</v>
      </c>
      <c r="W32">
        <v>44.474896000000001</v>
      </c>
      <c r="X32">
        <v>142.10180199999999</v>
      </c>
      <c r="Y32">
        <v>0</v>
      </c>
      <c r="Z32">
        <v>0</v>
      </c>
      <c r="AA32">
        <v>0</v>
      </c>
      <c r="AB32">
        <v>25.998504000000001</v>
      </c>
      <c r="AC32">
        <v>19.084591</v>
      </c>
      <c r="AD32">
        <v>26.939359</v>
      </c>
      <c r="AE32">
        <v>30.355509999999999</v>
      </c>
      <c r="AF32">
        <v>6.3052799999999998</v>
      </c>
      <c r="AG32">
        <v>40.192729</v>
      </c>
      <c r="AH32">
        <v>69.024973000000003</v>
      </c>
      <c r="AI32">
        <v>32.634677000000003</v>
      </c>
      <c r="AJ32">
        <v>0</v>
      </c>
      <c r="AK32">
        <v>50.678730999999999</v>
      </c>
      <c r="AL32">
        <v>11.193546</v>
      </c>
      <c r="AM32">
        <v>5.2032069999999999</v>
      </c>
      <c r="AN32">
        <v>0.71124299999999996</v>
      </c>
      <c r="AO32">
        <v>13.8773</v>
      </c>
      <c r="AP32">
        <v>11.105886</v>
      </c>
      <c r="AQ32">
        <v>30.931563000000001</v>
      </c>
      <c r="AR32">
        <v>8.5078659999999999</v>
      </c>
      <c r="AS32">
        <v>5.183325</v>
      </c>
      <c r="AT32">
        <v>11.588884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64.388503000000014</v>
      </c>
      <c r="BA32">
        <f t="shared" si="1"/>
        <v>1745.8278010000004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0.64001699999999995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1.93</v>
      </c>
      <c r="BP32">
        <v>2.08</v>
      </c>
      <c r="BQ32">
        <v>0</v>
      </c>
      <c r="BR32">
        <v>0</v>
      </c>
      <c r="BS32">
        <v>1.58</v>
      </c>
      <c r="BT32">
        <v>0.80108000000000001</v>
      </c>
      <c r="BU32">
        <v>2.5272269999999999</v>
      </c>
      <c r="BV32">
        <v>1.2986500000000001</v>
      </c>
      <c r="BW32">
        <v>0</v>
      </c>
      <c r="BX32">
        <v>4.1195519999999997</v>
      </c>
      <c r="BY32">
        <v>0</v>
      </c>
      <c r="BZ32">
        <v>2.580139</v>
      </c>
      <c r="CA32">
        <v>3.4057840000000001</v>
      </c>
      <c r="CB32">
        <v>1.19</v>
      </c>
      <c r="CC32">
        <v>0.72</v>
      </c>
      <c r="CD32">
        <v>1.3</v>
      </c>
      <c r="CE32">
        <v>0.76</v>
      </c>
      <c r="CF32">
        <v>0.08</v>
      </c>
      <c r="CG32">
        <v>3.52</v>
      </c>
      <c r="CH32">
        <v>0.37337500000000001</v>
      </c>
      <c r="CI32">
        <v>7.47</v>
      </c>
      <c r="CJ32">
        <v>1.79</v>
      </c>
      <c r="CK32">
        <v>1.67</v>
      </c>
      <c r="CL32">
        <v>4.9868110000000003</v>
      </c>
      <c r="CM32">
        <v>1.7818039999999999</v>
      </c>
      <c r="CN32">
        <v>0</v>
      </c>
      <c r="CO32">
        <v>2.8</v>
      </c>
      <c r="CP32">
        <v>0</v>
      </c>
      <c r="CQ32">
        <v>2.1662499999999998</v>
      </c>
      <c r="CR32">
        <v>3.28</v>
      </c>
      <c r="CS32">
        <v>1.927467</v>
      </c>
      <c r="CT32">
        <v>1.8561380000000001</v>
      </c>
      <c r="CU32">
        <v>1.8721140000000001</v>
      </c>
      <c r="CV32">
        <v>2.5972979999999999</v>
      </c>
      <c r="CW32">
        <v>1.284797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64.388503000000014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210.11267100000001</v>
      </c>
      <c r="L33">
        <v>0</v>
      </c>
      <c r="M33">
        <v>90.925887000000003</v>
      </c>
      <c r="N33">
        <v>116.228166</v>
      </c>
      <c r="O33">
        <v>121.836378</v>
      </c>
      <c r="P33">
        <v>134.19857500000001</v>
      </c>
      <c r="Q33">
        <v>0</v>
      </c>
      <c r="R33">
        <v>35.280476999999998</v>
      </c>
      <c r="S33">
        <v>15.973440999999999</v>
      </c>
      <c r="T33">
        <v>0</v>
      </c>
      <c r="U33">
        <v>319.69518799999997</v>
      </c>
      <c r="V33">
        <v>15.777849</v>
      </c>
      <c r="W33">
        <v>44.474896000000001</v>
      </c>
      <c r="X33">
        <v>142.10180199999999</v>
      </c>
      <c r="Y33">
        <v>0</v>
      </c>
      <c r="Z33">
        <v>0</v>
      </c>
      <c r="AA33">
        <v>0</v>
      </c>
      <c r="AB33">
        <v>25.998504000000001</v>
      </c>
      <c r="AC33">
        <v>19.084591</v>
      </c>
      <c r="AD33">
        <v>17.959572999999999</v>
      </c>
      <c r="AE33">
        <v>30.355509999999999</v>
      </c>
      <c r="AF33">
        <v>6.3052799999999998</v>
      </c>
      <c r="AG33">
        <v>40.192729</v>
      </c>
      <c r="AH33">
        <v>69.024973000000003</v>
      </c>
      <c r="AI33">
        <v>3.7655400000000001</v>
      </c>
      <c r="AJ33">
        <v>0</v>
      </c>
      <c r="AK33">
        <v>50.678730999999999</v>
      </c>
      <c r="AL33">
        <v>11.193546</v>
      </c>
      <c r="AM33">
        <v>5.2032069999999999</v>
      </c>
      <c r="AN33">
        <v>0.71124299999999996</v>
      </c>
      <c r="AO33">
        <v>12.886063999999999</v>
      </c>
      <c r="AP33">
        <v>11.105886</v>
      </c>
      <c r="AQ33">
        <v>30.931563000000001</v>
      </c>
      <c r="AR33">
        <v>8.5078659999999999</v>
      </c>
      <c r="AS33">
        <v>10.107483</v>
      </c>
      <c r="AT33">
        <v>11.906388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63.588002000000003</v>
      </c>
      <c r="BA33">
        <f t="shared" si="1"/>
        <v>1676.1120090000004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0.64001699999999995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1.93</v>
      </c>
      <c r="BP33">
        <v>2.08</v>
      </c>
      <c r="BQ33">
        <v>0</v>
      </c>
      <c r="BR33">
        <v>0</v>
      </c>
      <c r="BS33">
        <v>1.58</v>
      </c>
      <c r="BT33">
        <v>0.53405400000000003</v>
      </c>
      <c r="BU33">
        <v>2.5272269999999999</v>
      </c>
      <c r="BV33">
        <v>1.2986500000000001</v>
      </c>
      <c r="BW33">
        <v>0</v>
      </c>
      <c r="BX33">
        <v>4.1195519999999997</v>
      </c>
      <c r="BY33">
        <v>0</v>
      </c>
      <c r="BZ33">
        <v>2.580139</v>
      </c>
      <c r="CA33">
        <v>3.4057840000000001</v>
      </c>
      <c r="CB33">
        <v>1.19</v>
      </c>
      <c r="CC33">
        <v>0.72</v>
      </c>
      <c r="CD33">
        <v>1.3</v>
      </c>
      <c r="CE33">
        <v>0.76</v>
      </c>
      <c r="CF33">
        <v>0.08</v>
      </c>
      <c r="CG33">
        <v>3.52</v>
      </c>
      <c r="CH33">
        <v>0.37337500000000001</v>
      </c>
      <c r="CI33">
        <v>7.47</v>
      </c>
      <c r="CJ33">
        <v>1.79</v>
      </c>
      <c r="CK33">
        <v>1.67</v>
      </c>
      <c r="CL33">
        <v>4.4327209999999999</v>
      </c>
      <c r="CM33">
        <v>1.7818039999999999</v>
      </c>
      <c r="CN33">
        <v>0</v>
      </c>
      <c r="CO33">
        <v>2.8</v>
      </c>
      <c r="CP33">
        <v>0</v>
      </c>
      <c r="CQ33">
        <v>2.1662499999999998</v>
      </c>
      <c r="CR33">
        <v>3.28</v>
      </c>
      <c r="CS33">
        <v>1.9480820000000001</v>
      </c>
      <c r="CT33">
        <v>1.8561380000000001</v>
      </c>
      <c r="CU33">
        <v>1.8721140000000001</v>
      </c>
      <c r="CV33">
        <v>2.5972979999999999</v>
      </c>
      <c r="CW33">
        <v>1.284797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63.588002000000003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210.11267100000001</v>
      </c>
      <c r="L34">
        <v>0</v>
      </c>
      <c r="M34">
        <v>90.925887000000003</v>
      </c>
      <c r="N34">
        <v>116.228166</v>
      </c>
      <c r="O34">
        <v>121.836378</v>
      </c>
      <c r="P34">
        <v>134.19857500000001</v>
      </c>
      <c r="Q34">
        <v>0</v>
      </c>
      <c r="R34">
        <v>25.640927000000001</v>
      </c>
      <c r="S34">
        <v>15.973440999999999</v>
      </c>
      <c r="T34">
        <v>0</v>
      </c>
      <c r="U34">
        <v>267.67698799999999</v>
      </c>
      <c r="V34">
        <v>15.777849</v>
      </c>
      <c r="W34">
        <v>44.474896000000001</v>
      </c>
      <c r="X34">
        <v>142.10180199999999</v>
      </c>
      <c r="Y34">
        <v>0</v>
      </c>
      <c r="Z34">
        <v>0</v>
      </c>
      <c r="AA34">
        <v>0</v>
      </c>
      <c r="AB34">
        <v>25.998504000000001</v>
      </c>
      <c r="AC34">
        <v>9.5422960000000003</v>
      </c>
      <c r="AD34">
        <v>8.9797860000000007</v>
      </c>
      <c r="AE34">
        <v>30.355509999999999</v>
      </c>
      <c r="AF34">
        <v>6.3052799999999998</v>
      </c>
      <c r="AG34">
        <v>40.192729</v>
      </c>
      <c r="AH34">
        <v>41.917999999999999</v>
      </c>
      <c r="AI34">
        <v>3.13795</v>
      </c>
      <c r="AJ34">
        <v>0</v>
      </c>
      <c r="AK34">
        <v>50.678730999999999</v>
      </c>
      <c r="AL34">
        <v>11.193546</v>
      </c>
      <c r="AM34">
        <v>5.2032069999999999</v>
      </c>
      <c r="AN34">
        <v>0.71124299999999996</v>
      </c>
      <c r="AO34">
        <v>12.886063999999999</v>
      </c>
      <c r="AP34">
        <v>11.105886</v>
      </c>
      <c r="AQ34">
        <v>15.465782000000001</v>
      </c>
      <c r="AR34">
        <v>8.5078659999999999</v>
      </c>
      <c r="AS34">
        <v>10.107483</v>
      </c>
      <c r="AT34">
        <v>11.906388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63.174553000000003</v>
      </c>
      <c r="BA34">
        <f t="shared" si="1"/>
        <v>1552.3183840000004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0.64001699999999995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1.93</v>
      </c>
      <c r="BP34">
        <v>2.08</v>
      </c>
      <c r="BQ34">
        <v>0</v>
      </c>
      <c r="BR34">
        <v>0</v>
      </c>
      <c r="BS34">
        <v>1.58</v>
      </c>
      <c r="BT34">
        <v>0.26702700000000001</v>
      </c>
      <c r="BU34">
        <v>2.5272269999999999</v>
      </c>
      <c r="BV34">
        <v>1.2986500000000001</v>
      </c>
      <c r="BW34">
        <v>0</v>
      </c>
      <c r="BX34">
        <v>4.1195519999999997</v>
      </c>
      <c r="BY34">
        <v>0</v>
      </c>
      <c r="BZ34">
        <v>2.580139</v>
      </c>
      <c r="CA34">
        <v>3.4057840000000001</v>
      </c>
      <c r="CB34">
        <v>1.19</v>
      </c>
      <c r="CC34">
        <v>0.72</v>
      </c>
      <c r="CD34">
        <v>1.3</v>
      </c>
      <c r="CE34">
        <v>0.76</v>
      </c>
      <c r="CF34">
        <v>0.08</v>
      </c>
      <c r="CG34">
        <v>3.52</v>
      </c>
      <c r="CH34">
        <v>0.22695299999999999</v>
      </c>
      <c r="CI34">
        <v>7.47</v>
      </c>
      <c r="CJ34">
        <v>1.79</v>
      </c>
      <c r="CK34">
        <v>1.67</v>
      </c>
      <c r="CL34">
        <v>4.4327209999999999</v>
      </c>
      <c r="CM34">
        <v>1.7818039999999999</v>
      </c>
      <c r="CN34">
        <v>0</v>
      </c>
      <c r="CO34">
        <v>2.8</v>
      </c>
      <c r="CP34">
        <v>0</v>
      </c>
      <c r="CQ34">
        <v>2.1662499999999998</v>
      </c>
      <c r="CR34">
        <v>3.28</v>
      </c>
      <c r="CS34">
        <v>1.9480820000000001</v>
      </c>
      <c r="CT34">
        <v>1.8561380000000001</v>
      </c>
      <c r="CU34">
        <v>1.8721140000000001</v>
      </c>
      <c r="CV34">
        <v>2.5972979999999999</v>
      </c>
      <c r="CW34">
        <v>1.284797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63.174553000000003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210.11267100000001</v>
      </c>
      <c r="L35">
        <v>0</v>
      </c>
      <c r="M35">
        <v>90.925887000000003</v>
      </c>
      <c r="N35">
        <v>116.228166</v>
      </c>
      <c r="O35">
        <v>121.836378</v>
      </c>
      <c r="P35">
        <v>134.19857500000001</v>
      </c>
      <c r="Q35">
        <v>0</v>
      </c>
      <c r="R35">
        <v>21.586133</v>
      </c>
      <c r="S35">
        <v>13.129848000000001</v>
      </c>
      <c r="T35">
        <v>0</v>
      </c>
      <c r="U35">
        <v>267.67698799999999</v>
      </c>
      <c r="V35">
        <v>10.536768</v>
      </c>
      <c r="W35">
        <v>44.474896000000001</v>
      </c>
      <c r="X35">
        <v>142.10180199999999</v>
      </c>
      <c r="Y35">
        <v>0</v>
      </c>
      <c r="Z35">
        <v>0</v>
      </c>
      <c r="AA35">
        <v>0</v>
      </c>
      <c r="AB35">
        <v>0</v>
      </c>
      <c r="AC35">
        <v>0</v>
      </c>
      <c r="AD35">
        <v>8.9797860000000007</v>
      </c>
      <c r="AE35">
        <v>45.533264000000003</v>
      </c>
      <c r="AF35">
        <v>6.3052799999999998</v>
      </c>
      <c r="AG35">
        <v>40.192729</v>
      </c>
      <c r="AH35">
        <v>37.260444</v>
      </c>
      <c r="AI35">
        <v>3.13795</v>
      </c>
      <c r="AJ35">
        <v>0</v>
      </c>
      <c r="AK35">
        <v>50.678730999999999</v>
      </c>
      <c r="AL35">
        <v>11.193546</v>
      </c>
      <c r="AM35">
        <v>5.2032069999999999</v>
      </c>
      <c r="AN35">
        <v>0.71124299999999996</v>
      </c>
      <c r="AO35">
        <v>12.886063999999999</v>
      </c>
      <c r="AP35">
        <v>11.105886</v>
      </c>
      <c r="AQ35">
        <v>0</v>
      </c>
      <c r="AR35">
        <v>8.5078659999999999</v>
      </c>
      <c r="AS35">
        <v>10.107483</v>
      </c>
      <c r="AT35">
        <v>10.834813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62.961903000000007</v>
      </c>
      <c r="BA35">
        <f t="shared" si="1"/>
        <v>1498.4083070000001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0.64001699999999995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1.93</v>
      </c>
      <c r="BP35">
        <v>2.08</v>
      </c>
      <c r="BQ35">
        <v>0</v>
      </c>
      <c r="BR35">
        <v>0</v>
      </c>
      <c r="BS35">
        <v>1.58</v>
      </c>
      <c r="BT35">
        <v>0</v>
      </c>
      <c r="BU35">
        <v>2.5272269999999999</v>
      </c>
      <c r="BV35">
        <v>1.2986500000000001</v>
      </c>
      <c r="BW35">
        <v>0</v>
      </c>
      <c r="BX35">
        <v>4.1195519999999997</v>
      </c>
      <c r="BY35">
        <v>0</v>
      </c>
      <c r="BZ35">
        <v>2.580139</v>
      </c>
      <c r="CA35">
        <v>3.4057840000000001</v>
      </c>
      <c r="CB35">
        <v>1.19</v>
      </c>
      <c r="CC35">
        <v>0.8</v>
      </c>
      <c r="CD35">
        <v>1.3</v>
      </c>
      <c r="CE35">
        <v>0.76</v>
      </c>
      <c r="CF35">
        <v>0.08</v>
      </c>
      <c r="CG35">
        <v>3.52</v>
      </c>
      <c r="CH35">
        <v>0.20133000000000001</v>
      </c>
      <c r="CI35">
        <v>7.47</v>
      </c>
      <c r="CJ35">
        <v>1.79</v>
      </c>
      <c r="CK35">
        <v>1.67</v>
      </c>
      <c r="CL35">
        <v>4.4327209999999999</v>
      </c>
      <c r="CM35">
        <v>1.7818039999999999</v>
      </c>
      <c r="CN35">
        <v>0</v>
      </c>
      <c r="CO35">
        <v>2.8</v>
      </c>
      <c r="CP35">
        <v>0</v>
      </c>
      <c r="CQ35">
        <v>2.1662499999999998</v>
      </c>
      <c r="CR35">
        <v>3.28</v>
      </c>
      <c r="CS35">
        <v>1.9480820000000001</v>
      </c>
      <c r="CT35">
        <v>1.8561380000000001</v>
      </c>
      <c r="CU35">
        <v>1.8721140000000001</v>
      </c>
      <c r="CV35">
        <v>2.5972979999999999</v>
      </c>
      <c r="CW35">
        <v>1.284797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62.961903000000007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210.11267100000001</v>
      </c>
      <c r="L36">
        <v>0</v>
      </c>
      <c r="M36">
        <v>90.925887000000003</v>
      </c>
      <c r="N36">
        <v>116.228166</v>
      </c>
      <c r="O36">
        <v>121.836378</v>
      </c>
      <c r="P36">
        <v>134.19857500000001</v>
      </c>
      <c r="Q36">
        <v>0</v>
      </c>
      <c r="R36">
        <v>21.968066</v>
      </c>
      <c r="S36">
        <v>13.579202</v>
      </c>
      <c r="T36">
        <v>0</v>
      </c>
      <c r="U36">
        <v>267.67698799999999</v>
      </c>
      <c r="V36">
        <v>7.3742660000000004</v>
      </c>
      <c r="W36">
        <v>44.474896000000001</v>
      </c>
      <c r="X36">
        <v>142.10180199999999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8.9797860000000007</v>
      </c>
      <c r="AE36">
        <v>45.533264000000003</v>
      </c>
      <c r="AF36">
        <v>6.3052799999999998</v>
      </c>
      <c r="AG36">
        <v>40.192729</v>
      </c>
      <c r="AH36">
        <v>23.008324000000002</v>
      </c>
      <c r="AI36">
        <v>3.13795</v>
      </c>
      <c r="AJ36">
        <v>0</v>
      </c>
      <c r="AK36">
        <v>50.678730999999999</v>
      </c>
      <c r="AL36">
        <v>11.193546</v>
      </c>
      <c r="AM36">
        <v>0</v>
      </c>
      <c r="AN36">
        <v>0.71124299999999996</v>
      </c>
      <c r="AO36">
        <v>12.886063999999999</v>
      </c>
      <c r="AP36">
        <v>11.105886</v>
      </c>
      <c r="AQ36">
        <v>0</v>
      </c>
      <c r="AR36">
        <v>8.5078659999999999</v>
      </c>
      <c r="AS36">
        <v>10.107483</v>
      </c>
      <c r="AT36">
        <v>10.834813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62.885031000000005</v>
      </c>
      <c r="BA36">
        <f t="shared" si="1"/>
        <v>1476.544893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0.64001699999999995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1.93</v>
      </c>
      <c r="BP36">
        <v>2.08</v>
      </c>
      <c r="BQ36">
        <v>0</v>
      </c>
      <c r="BR36">
        <v>0</v>
      </c>
      <c r="BS36">
        <v>1.58</v>
      </c>
      <c r="BT36">
        <v>0</v>
      </c>
      <c r="BU36">
        <v>2.5272269999999999</v>
      </c>
      <c r="BV36">
        <v>1.2986500000000001</v>
      </c>
      <c r="BW36">
        <v>0</v>
      </c>
      <c r="BX36">
        <v>4.1195519999999997</v>
      </c>
      <c r="BY36">
        <v>0</v>
      </c>
      <c r="BZ36">
        <v>2.580139</v>
      </c>
      <c r="CA36">
        <v>3.4057840000000001</v>
      </c>
      <c r="CB36">
        <v>1.19</v>
      </c>
      <c r="CC36">
        <v>0.8</v>
      </c>
      <c r="CD36">
        <v>1.3</v>
      </c>
      <c r="CE36">
        <v>0.76</v>
      </c>
      <c r="CF36">
        <v>0.08</v>
      </c>
      <c r="CG36">
        <v>3.52</v>
      </c>
      <c r="CH36">
        <v>0.124458</v>
      </c>
      <c r="CI36">
        <v>7.47</v>
      </c>
      <c r="CJ36">
        <v>1.79</v>
      </c>
      <c r="CK36">
        <v>1.67</v>
      </c>
      <c r="CL36">
        <v>4.4327209999999999</v>
      </c>
      <c r="CM36">
        <v>1.7818039999999999</v>
      </c>
      <c r="CN36">
        <v>0</v>
      </c>
      <c r="CO36">
        <v>2.8</v>
      </c>
      <c r="CP36">
        <v>0</v>
      </c>
      <c r="CQ36">
        <v>2.1662499999999998</v>
      </c>
      <c r="CR36">
        <v>3.28</v>
      </c>
      <c r="CS36">
        <v>1.9480820000000001</v>
      </c>
      <c r="CT36">
        <v>1.8561380000000001</v>
      </c>
      <c r="CU36">
        <v>1.8721140000000001</v>
      </c>
      <c r="CV36">
        <v>2.5972979999999999</v>
      </c>
      <c r="CW36">
        <v>1.284797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62.885031000000005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210.11267100000001</v>
      </c>
      <c r="L37">
        <v>0</v>
      </c>
      <c r="M37">
        <v>90.925887000000003</v>
      </c>
      <c r="N37">
        <v>116.228166</v>
      </c>
      <c r="O37">
        <v>121.836378</v>
      </c>
      <c r="P37">
        <v>134.19857500000001</v>
      </c>
      <c r="Q37">
        <v>0</v>
      </c>
      <c r="R37">
        <v>22.012176</v>
      </c>
      <c r="S37">
        <v>12.904781</v>
      </c>
      <c r="T37">
        <v>0</v>
      </c>
      <c r="U37">
        <v>267.67698799999999</v>
      </c>
      <c r="V37">
        <v>1.9266000000000001</v>
      </c>
      <c r="W37">
        <v>44.474896000000001</v>
      </c>
      <c r="X37">
        <v>142.10180199999999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8.9797860000000007</v>
      </c>
      <c r="AE37">
        <v>45.533264000000003</v>
      </c>
      <c r="AF37">
        <v>6.3052799999999998</v>
      </c>
      <c r="AG37">
        <v>40.192729</v>
      </c>
      <c r="AH37">
        <v>23.008324000000002</v>
      </c>
      <c r="AI37">
        <v>3.13795</v>
      </c>
      <c r="AJ37">
        <v>0</v>
      </c>
      <c r="AK37">
        <v>50.678730999999999</v>
      </c>
      <c r="AL37">
        <v>11.193546</v>
      </c>
      <c r="AM37">
        <v>0</v>
      </c>
      <c r="AN37">
        <v>0.71124299999999996</v>
      </c>
      <c r="AO37">
        <v>12.886063999999999</v>
      </c>
      <c r="AP37">
        <v>11.105886</v>
      </c>
      <c r="AQ37">
        <v>0</v>
      </c>
      <c r="AR37">
        <v>51.047193999999998</v>
      </c>
      <c r="AS37">
        <v>23.713709999999999</v>
      </c>
      <c r="AT37">
        <v>10.834813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63.00503100000001</v>
      </c>
      <c r="BA37">
        <f t="shared" si="1"/>
        <v>1526.7324709999998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0.64001699999999995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1.93</v>
      </c>
      <c r="BP37">
        <v>2.08</v>
      </c>
      <c r="BQ37">
        <v>0</v>
      </c>
      <c r="BR37">
        <v>0</v>
      </c>
      <c r="BS37">
        <v>1.58</v>
      </c>
      <c r="BT37">
        <v>0</v>
      </c>
      <c r="BU37">
        <v>2.5272269999999999</v>
      </c>
      <c r="BV37">
        <v>1.2986500000000001</v>
      </c>
      <c r="BW37">
        <v>0</v>
      </c>
      <c r="BX37">
        <v>4.1195519999999997</v>
      </c>
      <c r="BY37">
        <v>0</v>
      </c>
      <c r="BZ37">
        <v>2.580139</v>
      </c>
      <c r="CA37">
        <v>3.4057840000000001</v>
      </c>
      <c r="CB37">
        <v>1.19</v>
      </c>
      <c r="CC37">
        <v>0.76</v>
      </c>
      <c r="CD37">
        <v>1.3</v>
      </c>
      <c r="CE37">
        <v>0.92</v>
      </c>
      <c r="CF37">
        <v>0.08</v>
      </c>
      <c r="CG37">
        <v>3.52</v>
      </c>
      <c r="CH37">
        <v>0.124458</v>
      </c>
      <c r="CI37">
        <v>7.47</v>
      </c>
      <c r="CJ37">
        <v>1.79</v>
      </c>
      <c r="CK37">
        <v>1.67</v>
      </c>
      <c r="CL37">
        <v>4.4327209999999999</v>
      </c>
      <c r="CM37">
        <v>1.7818039999999999</v>
      </c>
      <c r="CN37">
        <v>0</v>
      </c>
      <c r="CO37">
        <v>2.8</v>
      </c>
      <c r="CP37">
        <v>0</v>
      </c>
      <c r="CQ37">
        <v>2.1662499999999998</v>
      </c>
      <c r="CR37">
        <v>3.28</v>
      </c>
      <c r="CS37">
        <v>1.9480820000000001</v>
      </c>
      <c r="CT37">
        <v>1.8561380000000001</v>
      </c>
      <c r="CU37">
        <v>1.8721140000000001</v>
      </c>
      <c r="CV37">
        <v>2.5972979999999999</v>
      </c>
      <c r="CW37">
        <v>1.284797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63.00503100000001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210.11267100000001</v>
      </c>
      <c r="L38">
        <v>0</v>
      </c>
      <c r="M38">
        <v>90.925887000000003</v>
      </c>
      <c r="N38">
        <v>116.228166</v>
      </c>
      <c r="O38">
        <v>121.836378</v>
      </c>
      <c r="P38">
        <v>134.19857500000001</v>
      </c>
      <c r="Q38">
        <v>0</v>
      </c>
      <c r="R38">
        <v>22.012176</v>
      </c>
      <c r="S38">
        <v>12.980026000000001</v>
      </c>
      <c r="T38">
        <v>0</v>
      </c>
      <c r="U38">
        <v>267.67698799999999</v>
      </c>
      <c r="V38">
        <v>1.9266000000000001</v>
      </c>
      <c r="W38">
        <v>44.474896000000001</v>
      </c>
      <c r="X38">
        <v>142.10180199999999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8.9797860000000007</v>
      </c>
      <c r="AE38">
        <v>45.533264000000003</v>
      </c>
      <c r="AF38">
        <v>6.3052799999999998</v>
      </c>
      <c r="AG38">
        <v>40.192729</v>
      </c>
      <c r="AH38">
        <v>23.008324000000002</v>
      </c>
      <c r="AI38">
        <v>3.13795</v>
      </c>
      <c r="AJ38">
        <v>0</v>
      </c>
      <c r="AK38">
        <v>50.678730999999999</v>
      </c>
      <c r="AL38">
        <v>11.193546</v>
      </c>
      <c r="AM38">
        <v>0</v>
      </c>
      <c r="AN38">
        <v>0.71124299999999996</v>
      </c>
      <c r="AO38">
        <v>12.886063999999999</v>
      </c>
      <c r="AP38">
        <v>11.105886</v>
      </c>
      <c r="AQ38">
        <v>0</v>
      </c>
      <c r="AR38">
        <v>51.047193999999998</v>
      </c>
      <c r="AS38">
        <v>23.713709999999999</v>
      </c>
      <c r="AT38">
        <v>10.834813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63.00503100000001</v>
      </c>
      <c r="BA38">
        <f t="shared" si="1"/>
        <v>1526.8077159999998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0.64001699999999995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1.93</v>
      </c>
      <c r="BP38">
        <v>2.08</v>
      </c>
      <c r="BQ38">
        <v>0</v>
      </c>
      <c r="BR38">
        <v>0</v>
      </c>
      <c r="BS38">
        <v>1.58</v>
      </c>
      <c r="BT38">
        <v>0</v>
      </c>
      <c r="BU38">
        <v>2.5272269999999999</v>
      </c>
      <c r="BV38">
        <v>1.2986500000000001</v>
      </c>
      <c r="BW38">
        <v>0</v>
      </c>
      <c r="BX38">
        <v>4.1195519999999997</v>
      </c>
      <c r="BY38">
        <v>0</v>
      </c>
      <c r="BZ38">
        <v>2.580139</v>
      </c>
      <c r="CA38">
        <v>3.4057840000000001</v>
      </c>
      <c r="CB38">
        <v>1.19</v>
      </c>
      <c r="CC38">
        <v>0.76</v>
      </c>
      <c r="CD38">
        <v>1.3</v>
      </c>
      <c r="CE38">
        <v>0.92</v>
      </c>
      <c r="CF38">
        <v>0.08</v>
      </c>
      <c r="CG38">
        <v>3.52</v>
      </c>
      <c r="CH38">
        <v>0.124458</v>
      </c>
      <c r="CI38">
        <v>7.47</v>
      </c>
      <c r="CJ38">
        <v>1.79</v>
      </c>
      <c r="CK38">
        <v>1.67</v>
      </c>
      <c r="CL38">
        <v>4.4327209999999999</v>
      </c>
      <c r="CM38">
        <v>1.7818039999999999</v>
      </c>
      <c r="CN38">
        <v>0</v>
      </c>
      <c r="CO38">
        <v>2.8</v>
      </c>
      <c r="CP38">
        <v>0</v>
      </c>
      <c r="CQ38">
        <v>2.1662499999999998</v>
      </c>
      <c r="CR38">
        <v>3.28</v>
      </c>
      <c r="CS38">
        <v>1.9480820000000001</v>
      </c>
      <c r="CT38">
        <v>1.8561380000000001</v>
      </c>
      <c r="CU38">
        <v>1.8721140000000001</v>
      </c>
      <c r="CV38">
        <v>2.5972979999999999</v>
      </c>
      <c r="CW38">
        <v>1.284797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63.00503100000001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210.11267100000001</v>
      </c>
      <c r="L39">
        <v>0</v>
      </c>
      <c r="M39">
        <v>90.925887000000003</v>
      </c>
      <c r="N39">
        <v>116.228166</v>
      </c>
      <c r="O39">
        <v>121.836378</v>
      </c>
      <c r="P39">
        <v>134.19857500000001</v>
      </c>
      <c r="Q39">
        <v>0</v>
      </c>
      <c r="R39">
        <v>22.012176</v>
      </c>
      <c r="S39">
        <v>12.980026000000001</v>
      </c>
      <c r="T39">
        <v>0</v>
      </c>
      <c r="U39">
        <v>267.67698799999999</v>
      </c>
      <c r="V39">
        <v>1.9266000000000001</v>
      </c>
      <c r="W39">
        <v>44.474896000000001</v>
      </c>
      <c r="X39">
        <v>142.10180199999999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8.9797860000000007</v>
      </c>
      <c r="AE39">
        <v>45.533264000000003</v>
      </c>
      <c r="AF39">
        <v>0</v>
      </c>
      <c r="AG39">
        <v>40.192729</v>
      </c>
      <c r="AH39">
        <v>23.008324000000002</v>
      </c>
      <c r="AI39">
        <v>3.13795</v>
      </c>
      <c r="AJ39">
        <v>0</v>
      </c>
      <c r="AK39">
        <v>50.678730999999999</v>
      </c>
      <c r="AL39">
        <v>11.193546</v>
      </c>
      <c r="AM39">
        <v>0</v>
      </c>
      <c r="AN39">
        <v>0.71124299999999996</v>
      </c>
      <c r="AO39">
        <v>12.886063999999999</v>
      </c>
      <c r="AP39">
        <v>11.105886</v>
      </c>
      <c r="AQ39">
        <v>0</v>
      </c>
      <c r="AR39">
        <v>3.1904499999999998</v>
      </c>
      <c r="AS39">
        <v>23.713709999999999</v>
      </c>
      <c r="AT39">
        <v>10.834813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63.282076000000011</v>
      </c>
      <c r="BA39">
        <f t="shared" si="1"/>
        <v>1472.9227369999999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0.64001699999999995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1.93</v>
      </c>
      <c r="BP39">
        <v>2.08</v>
      </c>
      <c r="BQ39">
        <v>0</v>
      </c>
      <c r="BR39">
        <v>0</v>
      </c>
      <c r="BS39">
        <v>1.58</v>
      </c>
      <c r="BT39">
        <v>0</v>
      </c>
      <c r="BU39">
        <v>2.5272269999999999</v>
      </c>
      <c r="BV39">
        <v>1.2986500000000001</v>
      </c>
      <c r="BW39">
        <v>0</v>
      </c>
      <c r="BX39">
        <v>4.1195519999999997</v>
      </c>
      <c r="BY39">
        <v>0</v>
      </c>
      <c r="BZ39">
        <v>2.580139</v>
      </c>
      <c r="CA39">
        <v>3.4057840000000001</v>
      </c>
      <c r="CB39">
        <v>1.19</v>
      </c>
      <c r="CC39">
        <v>0.76</v>
      </c>
      <c r="CD39">
        <v>1.3</v>
      </c>
      <c r="CE39">
        <v>0.92</v>
      </c>
      <c r="CF39">
        <v>0.08</v>
      </c>
      <c r="CG39">
        <v>3.52</v>
      </c>
      <c r="CH39">
        <v>0.124458</v>
      </c>
      <c r="CI39">
        <v>7.47</v>
      </c>
      <c r="CJ39">
        <v>1.79</v>
      </c>
      <c r="CK39">
        <v>1.67</v>
      </c>
      <c r="CL39">
        <v>4.7097660000000001</v>
      </c>
      <c r="CM39">
        <v>1.7818039999999999</v>
      </c>
      <c r="CN39">
        <v>0</v>
      </c>
      <c r="CO39">
        <v>2.8</v>
      </c>
      <c r="CP39">
        <v>0</v>
      </c>
      <c r="CQ39">
        <v>2.1662499999999998</v>
      </c>
      <c r="CR39">
        <v>3.28</v>
      </c>
      <c r="CS39">
        <v>1.9480820000000001</v>
      </c>
      <c r="CT39">
        <v>1.8561380000000001</v>
      </c>
      <c r="CU39">
        <v>1.8721140000000001</v>
      </c>
      <c r="CV39">
        <v>2.5972979999999999</v>
      </c>
      <c r="CW39">
        <v>1.284797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63.282076000000011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210.11267100000001</v>
      </c>
      <c r="L40">
        <v>0</v>
      </c>
      <c r="M40">
        <v>90.925887000000003</v>
      </c>
      <c r="N40">
        <v>116.228166</v>
      </c>
      <c r="O40">
        <v>121.836378</v>
      </c>
      <c r="P40">
        <v>134.19857500000001</v>
      </c>
      <c r="Q40">
        <v>0</v>
      </c>
      <c r="R40">
        <v>22.012176</v>
      </c>
      <c r="S40">
        <v>12.980026000000001</v>
      </c>
      <c r="T40">
        <v>0</v>
      </c>
      <c r="U40">
        <v>267.67698799999999</v>
      </c>
      <c r="V40">
        <v>1.9266000000000001</v>
      </c>
      <c r="W40">
        <v>44.474896000000001</v>
      </c>
      <c r="X40">
        <v>142.10180199999999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8.9797860000000007</v>
      </c>
      <c r="AE40">
        <v>30.355509999999999</v>
      </c>
      <c r="AF40">
        <v>0</v>
      </c>
      <c r="AG40">
        <v>40.192729</v>
      </c>
      <c r="AH40">
        <v>23.008324000000002</v>
      </c>
      <c r="AI40">
        <v>3.13795</v>
      </c>
      <c r="AJ40">
        <v>0</v>
      </c>
      <c r="AK40">
        <v>50.678730999999999</v>
      </c>
      <c r="AL40">
        <v>11.193546</v>
      </c>
      <c r="AM40">
        <v>0</v>
      </c>
      <c r="AN40">
        <v>0.71124299999999996</v>
      </c>
      <c r="AO40">
        <v>12.886063999999999</v>
      </c>
      <c r="AP40">
        <v>11.105886</v>
      </c>
      <c r="AQ40">
        <v>0</v>
      </c>
      <c r="AR40">
        <v>3.1904499999999998</v>
      </c>
      <c r="AS40">
        <v>23.713709999999999</v>
      </c>
      <c r="AT40">
        <v>10.834813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64.099121000000011</v>
      </c>
      <c r="BA40">
        <f t="shared" si="1"/>
        <v>1458.5620280000001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0.64001699999999995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1.93</v>
      </c>
      <c r="BP40">
        <v>2.08</v>
      </c>
      <c r="BQ40">
        <v>0</v>
      </c>
      <c r="BR40">
        <v>0</v>
      </c>
      <c r="BS40">
        <v>1.58</v>
      </c>
      <c r="BT40">
        <v>0</v>
      </c>
      <c r="BU40">
        <v>2.5272269999999999</v>
      </c>
      <c r="BV40">
        <v>1.2986500000000001</v>
      </c>
      <c r="BW40">
        <v>0</v>
      </c>
      <c r="BX40">
        <v>4.1195519999999997</v>
      </c>
      <c r="BY40">
        <v>0</v>
      </c>
      <c r="BZ40">
        <v>2.580139</v>
      </c>
      <c r="CA40">
        <v>3.4057840000000001</v>
      </c>
      <c r="CB40">
        <v>1.19</v>
      </c>
      <c r="CC40">
        <v>0.83</v>
      </c>
      <c r="CD40">
        <v>1.3</v>
      </c>
      <c r="CE40">
        <v>1.39</v>
      </c>
      <c r="CF40">
        <v>0.08</v>
      </c>
      <c r="CG40">
        <v>3.52</v>
      </c>
      <c r="CH40">
        <v>0.124458</v>
      </c>
      <c r="CI40">
        <v>7.47</v>
      </c>
      <c r="CJ40">
        <v>1.79</v>
      </c>
      <c r="CK40">
        <v>1.67</v>
      </c>
      <c r="CL40">
        <v>4.9868110000000003</v>
      </c>
      <c r="CM40">
        <v>1.7818039999999999</v>
      </c>
      <c r="CN40">
        <v>0</v>
      </c>
      <c r="CO40">
        <v>2.8</v>
      </c>
      <c r="CP40">
        <v>0</v>
      </c>
      <c r="CQ40">
        <v>2.1662499999999998</v>
      </c>
      <c r="CR40">
        <v>3.28</v>
      </c>
      <c r="CS40">
        <v>1.9480820000000001</v>
      </c>
      <c r="CT40">
        <v>1.8561380000000001</v>
      </c>
      <c r="CU40">
        <v>1.8721140000000001</v>
      </c>
      <c r="CV40">
        <v>2.5972979999999999</v>
      </c>
      <c r="CW40">
        <v>1.284797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64.099121000000011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210.11267100000001</v>
      </c>
      <c r="L41">
        <v>0</v>
      </c>
      <c r="M41">
        <v>90.925887000000003</v>
      </c>
      <c r="N41">
        <v>116.228166</v>
      </c>
      <c r="O41">
        <v>121.836378</v>
      </c>
      <c r="P41">
        <v>134.19857500000001</v>
      </c>
      <c r="Q41">
        <v>0</v>
      </c>
      <c r="R41">
        <v>21.959288000000001</v>
      </c>
      <c r="S41">
        <v>12.81921</v>
      </c>
      <c r="T41">
        <v>0</v>
      </c>
      <c r="U41">
        <v>267.67698799999999</v>
      </c>
      <c r="V41">
        <v>1.9266000000000001</v>
      </c>
      <c r="W41">
        <v>44.474896000000001</v>
      </c>
      <c r="X41">
        <v>142.10180199999999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8.9797860000000007</v>
      </c>
      <c r="AE41">
        <v>30.355509999999999</v>
      </c>
      <c r="AF41">
        <v>0</v>
      </c>
      <c r="AG41">
        <v>40.192729</v>
      </c>
      <c r="AH41">
        <v>23.008324000000002</v>
      </c>
      <c r="AI41">
        <v>3.13795</v>
      </c>
      <c r="AJ41">
        <v>0</v>
      </c>
      <c r="AK41">
        <v>50.678730999999999</v>
      </c>
      <c r="AL41">
        <v>11.193546</v>
      </c>
      <c r="AM41">
        <v>0</v>
      </c>
      <c r="AN41">
        <v>0.71124299999999996</v>
      </c>
      <c r="AO41">
        <v>12.886063999999999</v>
      </c>
      <c r="AP41">
        <v>11.105886</v>
      </c>
      <c r="AQ41">
        <v>0</v>
      </c>
      <c r="AR41">
        <v>3.1904499999999998</v>
      </c>
      <c r="AS41">
        <v>23.713709999999999</v>
      </c>
      <c r="AT41">
        <v>10.834813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62.426229000000006</v>
      </c>
      <c r="BA41">
        <f t="shared" si="1"/>
        <v>1456.675432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0.64001699999999995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1.93</v>
      </c>
      <c r="BP41">
        <v>2.08</v>
      </c>
      <c r="BQ41">
        <v>0</v>
      </c>
      <c r="BR41">
        <v>0</v>
      </c>
      <c r="BS41">
        <v>1.58</v>
      </c>
      <c r="BT41">
        <v>0</v>
      </c>
      <c r="BU41">
        <v>2.5272269999999999</v>
      </c>
      <c r="BV41">
        <v>1.2986500000000001</v>
      </c>
      <c r="BW41">
        <v>0</v>
      </c>
      <c r="BX41">
        <v>4.1195519999999997</v>
      </c>
      <c r="BY41">
        <v>0</v>
      </c>
      <c r="BZ41">
        <v>2.580139</v>
      </c>
      <c r="CA41">
        <v>1.7028920000000001</v>
      </c>
      <c r="CB41">
        <v>1.23</v>
      </c>
      <c r="CC41">
        <v>0.82</v>
      </c>
      <c r="CD41">
        <v>1.3</v>
      </c>
      <c r="CE41">
        <v>1.39</v>
      </c>
      <c r="CF41">
        <v>0.08</v>
      </c>
      <c r="CG41">
        <v>3.52</v>
      </c>
      <c r="CH41">
        <v>0.124458</v>
      </c>
      <c r="CI41">
        <v>7.47</v>
      </c>
      <c r="CJ41">
        <v>1.79</v>
      </c>
      <c r="CK41">
        <v>1.67</v>
      </c>
      <c r="CL41">
        <v>4.9868110000000003</v>
      </c>
      <c r="CM41">
        <v>1.7818039999999999</v>
      </c>
      <c r="CN41">
        <v>0</v>
      </c>
      <c r="CO41">
        <v>2.8</v>
      </c>
      <c r="CP41">
        <v>0</v>
      </c>
      <c r="CQ41">
        <v>2.1662499999999998</v>
      </c>
      <c r="CR41">
        <v>3.28</v>
      </c>
      <c r="CS41">
        <v>1.9480820000000001</v>
      </c>
      <c r="CT41">
        <v>1.8561380000000001</v>
      </c>
      <c r="CU41">
        <v>1.8721140000000001</v>
      </c>
      <c r="CV41">
        <v>2.5972979999999999</v>
      </c>
      <c r="CW41">
        <v>1.284797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62.426229000000006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210.11267100000001</v>
      </c>
      <c r="L42">
        <v>0</v>
      </c>
      <c r="M42">
        <v>90.925887000000003</v>
      </c>
      <c r="N42">
        <v>116.228166</v>
      </c>
      <c r="O42">
        <v>121.836378</v>
      </c>
      <c r="P42">
        <v>134.19857500000001</v>
      </c>
      <c r="Q42">
        <v>0</v>
      </c>
      <c r="R42">
        <v>21.959288000000001</v>
      </c>
      <c r="S42">
        <v>12.81921</v>
      </c>
      <c r="T42">
        <v>0</v>
      </c>
      <c r="U42">
        <v>267.67698799999999</v>
      </c>
      <c r="V42">
        <v>1.9266000000000001</v>
      </c>
      <c r="W42">
        <v>44.474896000000001</v>
      </c>
      <c r="X42">
        <v>142.10180199999999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8.9797860000000007</v>
      </c>
      <c r="AE42">
        <v>30.355509999999999</v>
      </c>
      <c r="AF42">
        <v>0</v>
      </c>
      <c r="AG42">
        <v>40.192729</v>
      </c>
      <c r="AH42">
        <v>23.008324000000002</v>
      </c>
      <c r="AI42">
        <v>3.13795</v>
      </c>
      <c r="AJ42">
        <v>0</v>
      </c>
      <c r="AK42">
        <v>50.678730999999999</v>
      </c>
      <c r="AL42">
        <v>11.193546</v>
      </c>
      <c r="AM42">
        <v>0</v>
      </c>
      <c r="AN42">
        <v>0.71124299999999996</v>
      </c>
      <c r="AO42">
        <v>12.886063999999999</v>
      </c>
      <c r="AP42">
        <v>11.105886</v>
      </c>
      <c r="AQ42">
        <v>0</v>
      </c>
      <c r="AR42">
        <v>3.1904499999999998</v>
      </c>
      <c r="AS42">
        <v>23.713709999999999</v>
      </c>
      <c r="AT42">
        <v>10.834813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62.466228999999998</v>
      </c>
      <c r="BA42">
        <f t="shared" si="1"/>
        <v>1456.715432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0.64001699999999995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1.93</v>
      </c>
      <c r="BP42">
        <v>2.08</v>
      </c>
      <c r="BQ42">
        <v>0</v>
      </c>
      <c r="BR42">
        <v>0</v>
      </c>
      <c r="BS42">
        <v>1.58</v>
      </c>
      <c r="BT42">
        <v>0</v>
      </c>
      <c r="BU42">
        <v>2.5272269999999999</v>
      </c>
      <c r="BV42">
        <v>1.2986500000000001</v>
      </c>
      <c r="BW42">
        <v>0</v>
      </c>
      <c r="BX42">
        <v>4.1195519999999997</v>
      </c>
      <c r="BY42">
        <v>0</v>
      </c>
      <c r="BZ42">
        <v>2.580139</v>
      </c>
      <c r="CA42">
        <v>1.7028920000000001</v>
      </c>
      <c r="CB42">
        <v>1.23</v>
      </c>
      <c r="CC42">
        <v>0.83</v>
      </c>
      <c r="CD42">
        <v>1.33</v>
      </c>
      <c r="CE42">
        <v>1.39</v>
      </c>
      <c r="CF42">
        <v>0.08</v>
      </c>
      <c r="CG42">
        <v>3.52</v>
      </c>
      <c r="CH42">
        <v>0.124458</v>
      </c>
      <c r="CI42">
        <v>7.47</v>
      </c>
      <c r="CJ42">
        <v>1.79</v>
      </c>
      <c r="CK42">
        <v>1.67</v>
      </c>
      <c r="CL42">
        <v>4.9868110000000003</v>
      </c>
      <c r="CM42">
        <v>1.7818039999999999</v>
      </c>
      <c r="CN42">
        <v>0</v>
      </c>
      <c r="CO42">
        <v>2.8</v>
      </c>
      <c r="CP42">
        <v>0</v>
      </c>
      <c r="CQ42">
        <v>2.1662499999999998</v>
      </c>
      <c r="CR42">
        <v>3.28</v>
      </c>
      <c r="CS42">
        <v>1.9480820000000001</v>
      </c>
      <c r="CT42">
        <v>1.8561380000000001</v>
      </c>
      <c r="CU42">
        <v>1.8721140000000001</v>
      </c>
      <c r="CV42">
        <v>2.5972979999999999</v>
      </c>
      <c r="CW42">
        <v>1.284797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62.466228999999998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210.11267100000001</v>
      </c>
      <c r="L43">
        <v>0</v>
      </c>
      <c r="M43">
        <v>90.925887000000003</v>
      </c>
      <c r="N43">
        <v>116.228166</v>
      </c>
      <c r="O43">
        <v>121.836378</v>
      </c>
      <c r="P43">
        <v>134.19857500000001</v>
      </c>
      <c r="Q43">
        <v>0</v>
      </c>
      <c r="R43">
        <v>22.240676000000001</v>
      </c>
      <c r="S43">
        <v>13.165778</v>
      </c>
      <c r="T43">
        <v>0</v>
      </c>
      <c r="U43">
        <v>267.67698799999999</v>
      </c>
      <c r="V43">
        <v>1.9266000000000001</v>
      </c>
      <c r="W43">
        <v>44.474896000000001</v>
      </c>
      <c r="X43">
        <v>142.10180199999999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8.9797860000000007</v>
      </c>
      <c r="AE43">
        <v>26.308108000000001</v>
      </c>
      <c r="AF43">
        <v>0</v>
      </c>
      <c r="AG43">
        <v>40.192729</v>
      </c>
      <c r="AH43">
        <v>23.008324000000002</v>
      </c>
      <c r="AI43">
        <v>3.13795</v>
      </c>
      <c r="AJ43">
        <v>0</v>
      </c>
      <c r="AK43">
        <v>50.678730999999999</v>
      </c>
      <c r="AL43">
        <v>11.193546</v>
      </c>
      <c r="AM43">
        <v>0</v>
      </c>
      <c r="AN43">
        <v>0.71124299999999996</v>
      </c>
      <c r="AO43">
        <v>12.886063999999999</v>
      </c>
      <c r="AP43">
        <v>11.105886</v>
      </c>
      <c r="AQ43">
        <v>0</v>
      </c>
      <c r="AR43">
        <v>5.3174159999999997</v>
      </c>
      <c r="AS43">
        <v>10.107483</v>
      </c>
      <c r="AT43">
        <v>10.834813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62.682066999999996</v>
      </c>
      <c r="BA43">
        <f t="shared" si="1"/>
        <v>1442.032563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0.64001699999999995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1.93</v>
      </c>
      <c r="BP43">
        <v>2.08</v>
      </c>
      <c r="BQ43">
        <v>0</v>
      </c>
      <c r="BR43">
        <v>0</v>
      </c>
      <c r="BS43">
        <v>1.58</v>
      </c>
      <c r="BT43">
        <v>0</v>
      </c>
      <c r="BU43">
        <v>2.5272269999999999</v>
      </c>
      <c r="BV43">
        <v>1.2986500000000001</v>
      </c>
      <c r="BW43">
        <v>0</v>
      </c>
      <c r="BX43">
        <v>4.1195519999999997</v>
      </c>
      <c r="BY43">
        <v>0</v>
      </c>
      <c r="BZ43">
        <v>2.580139</v>
      </c>
      <c r="CA43">
        <v>1.7028920000000001</v>
      </c>
      <c r="CB43">
        <v>1.24</v>
      </c>
      <c r="CC43">
        <v>0.83</v>
      </c>
      <c r="CD43">
        <v>1.33</v>
      </c>
      <c r="CE43">
        <v>1.44</v>
      </c>
      <c r="CF43">
        <v>0.08</v>
      </c>
      <c r="CG43">
        <v>3.52</v>
      </c>
      <c r="CH43">
        <v>0.124458</v>
      </c>
      <c r="CI43">
        <v>7.47</v>
      </c>
      <c r="CJ43">
        <v>1.79</v>
      </c>
      <c r="CK43">
        <v>1.67</v>
      </c>
      <c r="CL43">
        <v>5.1426489999999996</v>
      </c>
      <c r="CM43">
        <v>1.7818039999999999</v>
      </c>
      <c r="CN43">
        <v>0</v>
      </c>
      <c r="CO43">
        <v>2.8</v>
      </c>
      <c r="CP43">
        <v>0</v>
      </c>
      <c r="CQ43">
        <v>2.1662499999999998</v>
      </c>
      <c r="CR43">
        <v>3.28</v>
      </c>
      <c r="CS43">
        <v>1.9480820000000001</v>
      </c>
      <c r="CT43">
        <v>1.8561380000000001</v>
      </c>
      <c r="CU43">
        <v>1.8721140000000001</v>
      </c>
      <c r="CV43">
        <v>2.5972979999999999</v>
      </c>
      <c r="CW43">
        <v>1.284797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62.682066999999996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210.11267100000001</v>
      </c>
      <c r="L44">
        <v>0</v>
      </c>
      <c r="M44">
        <v>90.925887000000003</v>
      </c>
      <c r="N44">
        <v>116.228166</v>
      </c>
      <c r="O44">
        <v>121.836378</v>
      </c>
      <c r="P44">
        <v>134.19857500000001</v>
      </c>
      <c r="Q44">
        <v>0</v>
      </c>
      <c r="R44">
        <v>22.240676000000001</v>
      </c>
      <c r="S44">
        <v>13.165778</v>
      </c>
      <c r="T44">
        <v>0</v>
      </c>
      <c r="U44">
        <v>267.67698799999999</v>
      </c>
      <c r="V44">
        <v>1.9266000000000001</v>
      </c>
      <c r="W44">
        <v>44.474896000000001</v>
      </c>
      <c r="X44">
        <v>142.10180199999999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8.9797860000000007</v>
      </c>
      <c r="AE44">
        <v>15.177754999999999</v>
      </c>
      <c r="AF44">
        <v>0</v>
      </c>
      <c r="AG44">
        <v>40.192729</v>
      </c>
      <c r="AH44">
        <v>23.008324000000002</v>
      </c>
      <c r="AI44">
        <v>3.13795</v>
      </c>
      <c r="AJ44">
        <v>0</v>
      </c>
      <c r="AK44">
        <v>50.678730999999999</v>
      </c>
      <c r="AL44">
        <v>11.193546</v>
      </c>
      <c r="AM44">
        <v>0</v>
      </c>
      <c r="AN44">
        <v>0.71124299999999996</v>
      </c>
      <c r="AO44">
        <v>12.886063999999999</v>
      </c>
      <c r="AP44">
        <v>11.105886</v>
      </c>
      <c r="AQ44">
        <v>0</v>
      </c>
      <c r="AR44">
        <v>5.3174159999999997</v>
      </c>
      <c r="AS44">
        <v>10.107483</v>
      </c>
      <c r="AT44">
        <v>10.834813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62.732067000000001</v>
      </c>
      <c r="BA44">
        <f t="shared" si="1"/>
        <v>1430.9522099999999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0.64001699999999995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1.93</v>
      </c>
      <c r="BP44">
        <v>2.08</v>
      </c>
      <c r="BQ44">
        <v>0</v>
      </c>
      <c r="BR44">
        <v>0</v>
      </c>
      <c r="BS44">
        <v>1.58</v>
      </c>
      <c r="BT44">
        <v>0</v>
      </c>
      <c r="BU44">
        <v>2.5272269999999999</v>
      </c>
      <c r="BV44">
        <v>1.2986500000000001</v>
      </c>
      <c r="BW44">
        <v>0</v>
      </c>
      <c r="BX44">
        <v>4.1195519999999997</v>
      </c>
      <c r="BY44">
        <v>0</v>
      </c>
      <c r="BZ44">
        <v>2.580139</v>
      </c>
      <c r="CA44">
        <v>1.7028920000000001</v>
      </c>
      <c r="CB44">
        <v>1.24</v>
      </c>
      <c r="CC44">
        <v>0.83</v>
      </c>
      <c r="CD44">
        <v>1.36</v>
      </c>
      <c r="CE44">
        <v>1.44</v>
      </c>
      <c r="CF44">
        <v>0.1</v>
      </c>
      <c r="CG44">
        <v>3.52</v>
      </c>
      <c r="CH44">
        <v>0.124458</v>
      </c>
      <c r="CI44">
        <v>7.47</v>
      </c>
      <c r="CJ44">
        <v>1.79</v>
      </c>
      <c r="CK44">
        <v>1.67</v>
      </c>
      <c r="CL44">
        <v>5.1426489999999996</v>
      </c>
      <c r="CM44">
        <v>1.7818039999999999</v>
      </c>
      <c r="CN44">
        <v>0</v>
      </c>
      <c r="CO44">
        <v>2.8</v>
      </c>
      <c r="CP44">
        <v>0</v>
      </c>
      <c r="CQ44">
        <v>2.1662499999999998</v>
      </c>
      <c r="CR44">
        <v>3.28</v>
      </c>
      <c r="CS44">
        <v>1.9480820000000001</v>
      </c>
      <c r="CT44">
        <v>1.8561380000000001</v>
      </c>
      <c r="CU44">
        <v>1.8721140000000001</v>
      </c>
      <c r="CV44">
        <v>2.5972979999999999</v>
      </c>
      <c r="CW44">
        <v>1.284797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62.732067000000001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210.11267100000001</v>
      </c>
      <c r="L45">
        <v>0</v>
      </c>
      <c r="M45">
        <v>90.925887000000003</v>
      </c>
      <c r="N45">
        <v>116.228166</v>
      </c>
      <c r="O45">
        <v>121.836378</v>
      </c>
      <c r="P45">
        <v>134.19857500000001</v>
      </c>
      <c r="Q45">
        <v>0</v>
      </c>
      <c r="R45">
        <v>22.240676000000001</v>
      </c>
      <c r="S45">
        <v>13.165778</v>
      </c>
      <c r="T45">
        <v>0</v>
      </c>
      <c r="U45">
        <v>267.67698799999999</v>
      </c>
      <c r="V45">
        <v>1.9266000000000001</v>
      </c>
      <c r="W45">
        <v>44.474896000000001</v>
      </c>
      <c r="X45">
        <v>142.10180199999999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8.9797860000000007</v>
      </c>
      <c r="AE45">
        <v>0</v>
      </c>
      <c r="AF45">
        <v>0</v>
      </c>
      <c r="AG45">
        <v>40.192729</v>
      </c>
      <c r="AH45">
        <v>23.008324000000002</v>
      </c>
      <c r="AI45">
        <v>0</v>
      </c>
      <c r="AJ45">
        <v>0</v>
      </c>
      <c r="AK45">
        <v>50.678730999999999</v>
      </c>
      <c r="AL45">
        <v>11.193546</v>
      </c>
      <c r="AM45">
        <v>0</v>
      </c>
      <c r="AN45">
        <v>0.71124299999999996</v>
      </c>
      <c r="AO45">
        <v>12.886063999999999</v>
      </c>
      <c r="AP45">
        <v>11.105886</v>
      </c>
      <c r="AQ45">
        <v>0</v>
      </c>
      <c r="AR45">
        <v>5.3174159999999997</v>
      </c>
      <c r="AS45">
        <v>10.107483</v>
      </c>
      <c r="AT45">
        <v>10.834813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62.732067000000001</v>
      </c>
      <c r="BA45">
        <f t="shared" si="1"/>
        <v>1412.6365049999999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0.64001699999999995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1.93</v>
      </c>
      <c r="BP45">
        <v>2.08</v>
      </c>
      <c r="BQ45">
        <v>0</v>
      </c>
      <c r="BR45">
        <v>0</v>
      </c>
      <c r="BS45">
        <v>1.58</v>
      </c>
      <c r="BT45">
        <v>0</v>
      </c>
      <c r="BU45">
        <v>2.5272269999999999</v>
      </c>
      <c r="BV45">
        <v>1.2986500000000001</v>
      </c>
      <c r="BW45">
        <v>0</v>
      </c>
      <c r="BX45">
        <v>4.1195519999999997</v>
      </c>
      <c r="BY45">
        <v>0</v>
      </c>
      <c r="BZ45">
        <v>2.580139</v>
      </c>
      <c r="CA45">
        <v>1.7028920000000001</v>
      </c>
      <c r="CB45">
        <v>1.24</v>
      </c>
      <c r="CC45">
        <v>0.83</v>
      </c>
      <c r="CD45">
        <v>1.36</v>
      </c>
      <c r="CE45">
        <v>1.44</v>
      </c>
      <c r="CF45">
        <v>0.1</v>
      </c>
      <c r="CG45">
        <v>3.52</v>
      </c>
      <c r="CH45">
        <v>0.124458</v>
      </c>
      <c r="CI45">
        <v>7.47</v>
      </c>
      <c r="CJ45">
        <v>1.79</v>
      </c>
      <c r="CK45">
        <v>1.67</v>
      </c>
      <c r="CL45">
        <v>5.1426489999999996</v>
      </c>
      <c r="CM45">
        <v>1.7818039999999999</v>
      </c>
      <c r="CN45">
        <v>0</v>
      </c>
      <c r="CO45">
        <v>2.8</v>
      </c>
      <c r="CP45">
        <v>0</v>
      </c>
      <c r="CQ45">
        <v>2.1662499999999998</v>
      </c>
      <c r="CR45">
        <v>3.28</v>
      </c>
      <c r="CS45">
        <v>1.9480820000000001</v>
      </c>
      <c r="CT45">
        <v>1.8561380000000001</v>
      </c>
      <c r="CU45">
        <v>1.8721140000000001</v>
      </c>
      <c r="CV45">
        <v>2.5972979999999999</v>
      </c>
      <c r="CW45">
        <v>1.284797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62.732067000000001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210.11267100000001</v>
      </c>
      <c r="L46">
        <v>0</v>
      </c>
      <c r="M46">
        <v>90.925887000000003</v>
      </c>
      <c r="N46">
        <v>116.228166</v>
      </c>
      <c r="O46">
        <v>121.836378</v>
      </c>
      <c r="P46">
        <v>134.19857500000001</v>
      </c>
      <c r="Q46">
        <v>0</v>
      </c>
      <c r="R46">
        <v>22.240676000000001</v>
      </c>
      <c r="S46">
        <v>13.165778</v>
      </c>
      <c r="T46">
        <v>0</v>
      </c>
      <c r="U46">
        <v>267.67698799999999</v>
      </c>
      <c r="V46">
        <v>1.9266000000000001</v>
      </c>
      <c r="W46">
        <v>44.474896000000001</v>
      </c>
      <c r="X46">
        <v>142.10180199999999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8.9797860000000007</v>
      </c>
      <c r="AE46">
        <v>0</v>
      </c>
      <c r="AF46">
        <v>0</v>
      </c>
      <c r="AG46">
        <v>40.192729</v>
      </c>
      <c r="AH46">
        <v>23.008324000000002</v>
      </c>
      <c r="AI46">
        <v>0</v>
      </c>
      <c r="AJ46">
        <v>0</v>
      </c>
      <c r="AK46">
        <v>50.678730999999999</v>
      </c>
      <c r="AL46">
        <v>11.193546</v>
      </c>
      <c r="AM46">
        <v>0</v>
      </c>
      <c r="AN46">
        <v>0.71124299999999996</v>
      </c>
      <c r="AO46">
        <v>12.886063999999999</v>
      </c>
      <c r="AP46">
        <v>11.105886</v>
      </c>
      <c r="AQ46">
        <v>0</v>
      </c>
      <c r="AR46">
        <v>5.3174159999999997</v>
      </c>
      <c r="AS46">
        <v>10.107483</v>
      </c>
      <c r="AT46">
        <v>10.834813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62.732067000000001</v>
      </c>
      <c r="BA46">
        <f t="shared" si="1"/>
        <v>1412.6365049999999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0.64001699999999995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1.93</v>
      </c>
      <c r="BP46">
        <v>2.08</v>
      </c>
      <c r="BQ46">
        <v>0</v>
      </c>
      <c r="BR46">
        <v>0</v>
      </c>
      <c r="BS46">
        <v>1.58</v>
      </c>
      <c r="BT46">
        <v>0</v>
      </c>
      <c r="BU46">
        <v>2.5272269999999999</v>
      </c>
      <c r="BV46">
        <v>1.2986500000000001</v>
      </c>
      <c r="BW46">
        <v>0</v>
      </c>
      <c r="BX46">
        <v>4.1195519999999997</v>
      </c>
      <c r="BY46">
        <v>0</v>
      </c>
      <c r="BZ46">
        <v>2.580139</v>
      </c>
      <c r="CA46">
        <v>1.7028920000000001</v>
      </c>
      <c r="CB46">
        <v>1.24</v>
      </c>
      <c r="CC46">
        <v>0.83</v>
      </c>
      <c r="CD46">
        <v>1.36</v>
      </c>
      <c r="CE46">
        <v>1.44</v>
      </c>
      <c r="CF46">
        <v>0.1</v>
      </c>
      <c r="CG46">
        <v>3.52</v>
      </c>
      <c r="CH46">
        <v>0.124458</v>
      </c>
      <c r="CI46">
        <v>7.47</v>
      </c>
      <c r="CJ46">
        <v>1.79</v>
      </c>
      <c r="CK46">
        <v>1.67</v>
      </c>
      <c r="CL46">
        <v>5.1426489999999996</v>
      </c>
      <c r="CM46">
        <v>1.7818039999999999</v>
      </c>
      <c r="CN46">
        <v>0</v>
      </c>
      <c r="CO46">
        <v>2.8</v>
      </c>
      <c r="CP46">
        <v>0</v>
      </c>
      <c r="CQ46">
        <v>2.1662499999999998</v>
      </c>
      <c r="CR46">
        <v>3.28</v>
      </c>
      <c r="CS46">
        <v>1.9480820000000001</v>
      </c>
      <c r="CT46">
        <v>1.8561380000000001</v>
      </c>
      <c r="CU46">
        <v>1.8721140000000001</v>
      </c>
      <c r="CV46">
        <v>2.5972979999999999</v>
      </c>
      <c r="CW46">
        <v>1.284797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62.732067000000001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210.11267100000001</v>
      </c>
      <c r="L47">
        <v>0</v>
      </c>
      <c r="M47">
        <v>90.925887000000003</v>
      </c>
      <c r="N47">
        <v>116.228166</v>
      </c>
      <c r="O47">
        <v>121.836378</v>
      </c>
      <c r="P47">
        <v>134.19857500000001</v>
      </c>
      <c r="Q47">
        <v>0</v>
      </c>
      <c r="R47">
        <v>22.240676000000001</v>
      </c>
      <c r="S47">
        <v>13.165778</v>
      </c>
      <c r="T47">
        <v>0</v>
      </c>
      <c r="U47">
        <v>267.67698799999999</v>
      </c>
      <c r="V47">
        <v>1.9266000000000001</v>
      </c>
      <c r="W47">
        <v>29.245788000000001</v>
      </c>
      <c r="X47">
        <v>92.813087999999993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8.9797860000000007</v>
      </c>
      <c r="AE47">
        <v>0</v>
      </c>
      <c r="AF47">
        <v>0</v>
      </c>
      <c r="AG47">
        <v>40.192729</v>
      </c>
      <c r="AH47">
        <v>23.008324000000002</v>
      </c>
      <c r="AI47">
        <v>0</v>
      </c>
      <c r="AJ47">
        <v>0</v>
      </c>
      <c r="AK47">
        <v>50.678730999999999</v>
      </c>
      <c r="AL47">
        <v>11.193546</v>
      </c>
      <c r="AM47">
        <v>0</v>
      </c>
      <c r="AN47">
        <v>0.71124299999999996</v>
      </c>
      <c r="AO47">
        <v>12.886063999999999</v>
      </c>
      <c r="AP47">
        <v>11.105886</v>
      </c>
      <c r="AQ47">
        <v>0</v>
      </c>
      <c r="AR47">
        <v>51.047193999999998</v>
      </c>
      <c r="AS47">
        <v>10.107483</v>
      </c>
      <c r="AT47">
        <v>10.834813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62.742066999999999</v>
      </c>
      <c r="BA47">
        <f t="shared" si="1"/>
        <v>1393.8584609999998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0.64001699999999995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1.93</v>
      </c>
      <c r="BP47">
        <v>2.08</v>
      </c>
      <c r="BQ47">
        <v>0</v>
      </c>
      <c r="BR47">
        <v>0</v>
      </c>
      <c r="BS47">
        <v>1.58</v>
      </c>
      <c r="BT47">
        <v>0</v>
      </c>
      <c r="BU47">
        <v>2.5272269999999999</v>
      </c>
      <c r="BV47">
        <v>1.2986500000000001</v>
      </c>
      <c r="BW47">
        <v>0</v>
      </c>
      <c r="BX47">
        <v>4.1195519999999997</v>
      </c>
      <c r="BY47">
        <v>0</v>
      </c>
      <c r="BZ47">
        <v>2.580139</v>
      </c>
      <c r="CA47">
        <v>1.7028920000000001</v>
      </c>
      <c r="CB47">
        <v>1.24</v>
      </c>
      <c r="CC47">
        <v>0.83</v>
      </c>
      <c r="CD47">
        <v>1.36</v>
      </c>
      <c r="CE47">
        <v>1.44</v>
      </c>
      <c r="CF47">
        <v>0.11</v>
      </c>
      <c r="CG47">
        <v>3.52</v>
      </c>
      <c r="CH47">
        <v>0.124458</v>
      </c>
      <c r="CI47">
        <v>7.47</v>
      </c>
      <c r="CJ47">
        <v>1.79</v>
      </c>
      <c r="CK47">
        <v>1.67</v>
      </c>
      <c r="CL47">
        <v>5.1426489999999996</v>
      </c>
      <c r="CM47">
        <v>1.7818039999999999</v>
      </c>
      <c r="CN47">
        <v>0</v>
      </c>
      <c r="CO47">
        <v>2.8</v>
      </c>
      <c r="CP47">
        <v>0</v>
      </c>
      <c r="CQ47">
        <v>2.1662499999999998</v>
      </c>
      <c r="CR47">
        <v>3.28</v>
      </c>
      <c r="CS47">
        <v>1.9480820000000001</v>
      </c>
      <c r="CT47">
        <v>1.8561380000000001</v>
      </c>
      <c r="CU47">
        <v>1.8721140000000001</v>
      </c>
      <c r="CV47">
        <v>2.5972979999999999</v>
      </c>
      <c r="CW47">
        <v>1.284797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62.742066999999999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210.11267100000001</v>
      </c>
      <c r="L48">
        <v>0</v>
      </c>
      <c r="M48">
        <v>90.925887000000003</v>
      </c>
      <c r="N48">
        <v>116.228166</v>
      </c>
      <c r="O48">
        <v>121.836378</v>
      </c>
      <c r="P48">
        <v>134.19857500000001</v>
      </c>
      <c r="Q48">
        <v>0</v>
      </c>
      <c r="R48">
        <v>22.240676000000001</v>
      </c>
      <c r="S48">
        <v>13.165778</v>
      </c>
      <c r="T48">
        <v>0</v>
      </c>
      <c r="U48">
        <v>267.67698799999999</v>
      </c>
      <c r="V48">
        <v>1.9266000000000001</v>
      </c>
      <c r="W48">
        <v>29.245788000000001</v>
      </c>
      <c r="X48">
        <v>92.813087999999993</v>
      </c>
      <c r="Y48">
        <v>0</v>
      </c>
      <c r="Z48">
        <v>6.3132760000000001</v>
      </c>
      <c r="AA48">
        <v>0</v>
      </c>
      <c r="AB48">
        <v>0</v>
      </c>
      <c r="AC48">
        <v>0</v>
      </c>
      <c r="AD48">
        <v>8.9797860000000007</v>
      </c>
      <c r="AE48">
        <v>0</v>
      </c>
      <c r="AF48">
        <v>0</v>
      </c>
      <c r="AG48">
        <v>40.192729</v>
      </c>
      <c r="AH48">
        <v>23.008324000000002</v>
      </c>
      <c r="AI48">
        <v>0</v>
      </c>
      <c r="AJ48">
        <v>0</v>
      </c>
      <c r="AK48">
        <v>50.678730999999999</v>
      </c>
      <c r="AL48">
        <v>11.193546</v>
      </c>
      <c r="AM48">
        <v>0</v>
      </c>
      <c r="AN48">
        <v>0.71124299999999996</v>
      </c>
      <c r="AO48">
        <v>12.886063999999999</v>
      </c>
      <c r="AP48">
        <v>11.105886</v>
      </c>
      <c r="AQ48">
        <v>0</v>
      </c>
      <c r="AR48">
        <v>51.047193999999998</v>
      </c>
      <c r="AS48">
        <v>10.107483</v>
      </c>
      <c r="AT48">
        <v>10.834813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62.742066999999999</v>
      </c>
      <c r="BA48">
        <f t="shared" si="1"/>
        <v>1400.1717369999999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0.64001699999999995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1.93</v>
      </c>
      <c r="BP48">
        <v>2.08</v>
      </c>
      <c r="BQ48">
        <v>0</v>
      </c>
      <c r="BR48">
        <v>0</v>
      </c>
      <c r="BS48">
        <v>1.58</v>
      </c>
      <c r="BT48">
        <v>0</v>
      </c>
      <c r="BU48">
        <v>2.5272269999999999</v>
      </c>
      <c r="BV48">
        <v>1.2986500000000001</v>
      </c>
      <c r="BW48">
        <v>0</v>
      </c>
      <c r="BX48">
        <v>4.1195519999999997</v>
      </c>
      <c r="BY48">
        <v>0</v>
      </c>
      <c r="BZ48">
        <v>2.580139</v>
      </c>
      <c r="CA48">
        <v>1.7028920000000001</v>
      </c>
      <c r="CB48">
        <v>1.24</v>
      </c>
      <c r="CC48">
        <v>0.83</v>
      </c>
      <c r="CD48">
        <v>1.36</v>
      </c>
      <c r="CE48">
        <v>1.44</v>
      </c>
      <c r="CF48">
        <v>0.11</v>
      </c>
      <c r="CG48">
        <v>3.52</v>
      </c>
      <c r="CH48">
        <v>0.124458</v>
      </c>
      <c r="CI48">
        <v>7.47</v>
      </c>
      <c r="CJ48">
        <v>1.79</v>
      </c>
      <c r="CK48">
        <v>1.67</v>
      </c>
      <c r="CL48">
        <v>5.1426489999999996</v>
      </c>
      <c r="CM48">
        <v>1.7818039999999999</v>
      </c>
      <c r="CN48">
        <v>0</v>
      </c>
      <c r="CO48">
        <v>2.8</v>
      </c>
      <c r="CP48">
        <v>0</v>
      </c>
      <c r="CQ48">
        <v>2.1662499999999998</v>
      </c>
      <c r="CR48">
        <v>3.28</v>
      </c>
      <c r="CS48">
        <v>1.9480820000000001</v>
      </c>
      <c r="CT48">
        <v>1.8561380000000001</v>
      </c>
      <c r="CU48">
        <v>1.8721140000000001</v>
      </c>
      <c r="CV48">
        <v>2.5972979999999999</v>
      </c>
      <c r="CW48">
        <v>1.284797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62.742066999999999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210.11267100000001</v>
      </c>
      <c r="L49">
        <v>0</v>
      </c>
      <c r="M49">
        <v>90.925887000000003</v>
      </c>
      <c r="N49">
        <v>116.228166</v>
      </c>
      <c r="O49">
        <v>121.836378</v>
      </c>
      <c r="P49">
        <v>134.19857500000001</v>
      </c>
      <c r="Q49">
        <v>0</v>
      </c>
      <c r="R49">
        <v>22.240676000000001</v>
      </c>
      <c r="S49">
        <v>13.823178</v>
      </c>
      <c r="T49">
        <v>0</v>
      </c>
      <c r="U49">
        <v>267.67698799999999</v>
      </c>
      <c r="V49">
        <v>1.9266000000000001</v>
      </c>
      <c r="W49">
        <v>23.311859999999999</v>
      </c>
      <c r="X49">
        <v>76.080567000000002</v>
      </c>
      <c r="Y49">
        <v>0</v>
      </c>
      <c r="Z49">
        <v>6.3132760000000001</v>
      </c>
      <c r="AA49">
        <v>0</v>
      </c>
      <c r="AB49">
        <v>0</v>
      </c>
      <c r="AC49">
        <v>0</v>
      </c>
      <c r="AD49">
        <v>8.9797860000000007</v>
      </c>
      <c r="AE49">
        <v>0</v>
      </c>
      <c r="AF49">
        <v>0</v>
      </c>
      <c r="AG49">
        <v>40.192729</v>
      </c>
      <c r="AH49">
        <v>23.008324000000002</v>
      </c>
      <c r="AI49">
        <v>0</v>
      </c>
      <c r="AJ49">
        <v>0</v>
      </c>
      <c r="AK49">
        <v>50.678730999999999</v>
      </c>
      <c r="AL49">
        <v>11.193546</v>
      </c>
      <c r="AM49">
        <v>0</v>
      </c>
      <c r="AN49">
        <v>0.71124299999999996</v>
      </c>
      <c r="AO49">
        <v>12.886063999999999</v>
      </c>
      <c r="AP49">
        <v>11.105886</v>
      </c>
      <c r="AQ49">
        <v>0</v>
      </c>
      <c r="AR49">
        <v>3.1904499999999998</v>
      </c>
      <c r="AS49">
        <v>10.107483</v>
      </c>
      <c r="AT49">
        <v>10.834813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62.742066999999999</v>
      </c>
      <c r="BA49">
        <f t="shared" si="1"/>
        <v>1330.3059440000002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0.64001699999999995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1.93</v>
      </c>
      <c r="BP49">
        <v>2.08</v>
      </c>
      <c r="BQ49">
        <v>0</v>
      </c>
      <c r="BR49">
        <v>0</v>
      </c>
      <c r="BS49">
        <v>1.58</v>
      </c>
      <c r="BT49">
        <v>0</v>
      </c>
      <c r="BU49">
        <v>2.5272269999999999</v>
      </c>
      <c r="BV49">
        <v>1.2986500000000001</v>
      </c>
      <c r="BW49">
        <v>0</v>
      </c>
      <c r="BX49">
        <v>4.1195519999999997</v>
      </c>
      <c r="BY49">
        <v>0</v>
      </c>
      <c r="BZ49">
        <v>2.580139</v>
      </c>
      <c r="CA49">
        <v>1.7028920000000001</v>
      </c>
      <c r="CB49">
        <v>1.24</v>
      </c>
      <c r="CC49">
        <v>0.83</v>
      </c>
      <c r="CD49">
        <v>1.36</v>
      </c>
      <c r="CE49">
        <v>1.44</v>
      </c>
      <c r="CF49">
        <v>0.11</v>
      </c>
      <c r="CG49">
        <v>3.52</v>
      </c>
      <c r="CH49">
        <v>0.124458</v>
      </c>
      <c r="CI49">
        <v>7.47</v>
      </c>
      <c r="CJ49">
        <v>1.79</v>
      </c>
      <c r="CK49">
        <v>1.67</v>
      </c>
      <c r="CL49">
        <v>5.1426489999999996</v>
      </c>
      <c r="CM49">
        <v>1.7818039999999999</v>
      </c>
      <c r="CN49">
        <v>0</v>
      </c>
      <c r="CO49">
        <v>2.8</v>
      </c>
      <c r="CP49">
        <v>0</v>
      </c>
      <c r="CQ49">
        <v>2.1662499999999998</v>
      </c>
      <c r="CR49">
        <v>3.28</v>
      </c>
      <c r="CS49">
        <v>1.9480820000000001</v>
      </c>
      <c r="CT49">
        <v>1.8561380000000001</v>
      </c>
      <c r="CU49">
        <v>1.8721140000000001</v>
      </c>
      <c r="CV49">
        <v>2.5972979999999999</v>
      </c>
      <c r="CW49">
        <v>1.284797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62.742066999999999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210.11267100000001</v>
      </c>
      <c r="L50">
        <v>0</v>
      </c>
      <c r="M50">
        <v>90.925887000000003</v>
      </c>
      <c r="N50">
        <v>116.228166</v>
      </c>
      <c r="O50">
        <v>121.836378</v>
      </c>
      <c r="P50">
        <v>134.19857500000001</v>
      </c>
      <c r="Q50">
        <v>0</v>
      </c>
      <c r="R50">
        <v>22.240676000000001</v>
      </c>
      <c r="S50">
        <v>13.823178</v>
      </c>
      <c r="T50">
        <v>0</v>
      </c>
      <c r="U50">
        <v>267.67698799999999</v>
      </c>
      <c r="V50">
        <v>1.9266000000000001</v>
      </c>
      <c r="W50">
        <v>23.311859999999999</v>
      </c>
      <c r="X50">
        <v>76.080567000000002</v>
      </c>
      <c r="Y50">
        <v>0</v>
      </c>
      <c r="Z50">
        <v>6.3132760000000001</v>
      </c>
      <c r="AA50">
        <v>0</v>
      </c>
      <c r="AB50">
        <v>0</v>
      </c>
      <c r="AC50">
        <v>0</v>
      </c>
      <c r="AD50">
        <v>8.9797860000000007</v>
      </c>
      <c r="AE50">
        <v>0</v>
      </c>
      <c r="AF50">
        <v>0</v>
      </c>
      <c r="AG50">
        <v>40.192729</v>
      </c>
      <c r="AH50">
        <v>23.008324000000002</v>
      </c>
      <c r="AI50">
        <v>0</v>
      </c>
      <c r="AJ50">
        <v>0</v>
      </c>
      <c r="AK50">
        <v>50.678730999999999</v>
      </c>
      <c r="AL50">
        <v>11.193546</v>
      </c>
      <c r="AM50">
        <v>0</v>
      </c>
      <c r="AN50">
        <v>0.71124299999999996</v>
      </c>
      <c r="AO50">
        <v>12.886063999999999</v>
      </c>
      <c r="AP50">
        <v>11.105886</v>
      </c>
      <c r="AQ50">
        <v>0</v>
      </c>
      <c r="AR50">
        <v>3.1904499999999998</v>
      </c>
      <c r="AS50">
        <v>10.107483</v>
      </c>
      <c r="AT50">
        <v>10.834813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61.039175</v>
      </c>
      <c r="BA50">
        <f t="shared" si="1"/>
        <v>1328.6030520000004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0.64001699999999995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1.93</v>
      </c>
      <c r="BP50">
        <v>2.08</v>
      </c>
      <c r="BQ50">
        <v>0</v>
      </c>
      <c r="BR50">
        <v>0</v>
      </c>
      <c r="BS50">
        <v>1.58</v>
      </c>
      <c r="BT50">
        <v>0</v>
      </c>
      <c r="BU50">
        <v>2.5272269999999999</v>
      </c>
      <c r="BV50">
        <v>1.2986500000000001</v>
      </c>
      <c r="BW50">
        <v>0</v>
      </c>
      <c r="BX50">
        <v>4.1195519999999997</v>
      </c>
      <c r="BY50">
        <v>0</v>
      </c>
      <c r="BZ50">
        <v>2.580139</v>
      </c>
      <c r="CA50">
        <v>0</v>
      </c>
      <c r="CB50">
        <v>1.24</v>
      </c>
      <c r="CC50">
        <v>0.83</v>
      </c>
      <c r="CD50">
        <v>1.36</v>
      </c>
      <c r="CE50">
        <v>1.44</v>
      </c>
      <c r="CF50">
        <v>0.11</v>
      </c>
      <c r="CG50">
        <v>3.52</v>
      </c>
      <c r="CH50">
        <v>0.124458</v>
      </c>
      <c r="CI50">
        <v>7.47</v>
      </c>
      <c r="CJ50">
        <v>1.79</v>
      </c>
      <c r="CK50">
        <v>1.67</v>
      </c>
      <c r="CL50">
        <v>5.1426489999999996</v>
      </c>
      <c r="CM50">
        <v>1.7818039999999999</v>
      </c>
      <c r="CN50">
        <v>0</v>
      </c>
      <c r="CO50">
        <v>2.8</v>
      </c>
      <c r="CP50">
        <v>0</v>
      </c>
      <c r="CQ50">
        <v>2.1662499999999998</v>
      </c>
      <c r="CR50">
        <v>3.28</v>
      </c>
      <c r="CS50">
        <v>1.9480820000000001</v>
      </c>
      <c r="CT50">
        <v>1.8561380000000001</v>
      </c>
      <c r="CU50">
        <v>1.8721140000000001</v>
      </c>
      <c r="CV50">
        <v>2.5972979999999999</v>
      </c>
      <c r="CW50">
        <v>1.284797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61.039175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210.11267100000001</v>
      </c>
      <c r="L51">
        <v>0</v>
      </c>
      <c r="M51">
        <v>90.925887000000003</v>
      </c>
      <c r="N51">
        <v>116.228166</v>
      </c>
      <c r="O51">
        <v>121.836378</v>
      </c>
      <c r="P51">
        <v>134.19857500000001</v>
      </c>
      <c r="Q51">
        <v>0</v>
      </c>
      <c r="R51">
        <v>22.240676000000001</v>
      </c>
      <c r="S51">
        <v>13.823178</v>
      </c>
      <c r="T51">
        <v>0</v>
      </c>
      <c r="U51">
        <v>267.67698799999999</v>
      </c>
      <c r="V51">
        <v>1.9266000000000001</v>
      </c>
      <c r="W51">
        <v>23.311859999999999</v>
      </c>
      <c r="X51">
        <v>76.080567000000002</v>
      </c>
      <c r="Y51">
        <v>0</v>
      </c>
      <c r="Z51">
        <v>6.3132760000000001</v>
      </c>
      <c r="AA51">
        <v>0</v>
      </c>
      <c r="AB51">
        <v>0</v>
      </c>
      <c r="AC51">
        <v>0</v>
      </c>
      <c r="AD51">
        <v>8.9797860000000007</v>
      </c>
      <c r="AE51">
        <v>0</v>
      </c>
      <c r="AF51">
        <v>8.7303879999999996</v>
      </c>
      <c r="AG51">
        <v>40.192729</v>
      </c>
      <c r="AH51">
        <v>23.008324000000002</v>
      </c>
      <c r="AI51">
        <v>0</v>
      </c>
      <c r="AJ51">
        <v>0</v>
      </c>
      <c r="AK51">
        <v>50.678730999999999</v>
      </c>
      <c r="AL51">
        <v>11.193546</v>
      </c>
      <c r="AM51">
        <v>0</v>
      </c>
      <c r="AN51">
        <v>0.71124299999999996</v>
      </c>
      <c r="AO51">
        <v>12.886063999999999</v>
      </c>
      <c r="AP51">
        <v>11.105886</v>
      </c>
      <c r="AQ51">
        <v>0</v>
      </c>
      <c r="AR51">
        <v>3.1904499999999998</v>
      </c>
      <c r="AS51">
        <v>10.107483</v>
      </c>
      <c r="AT51">
        <v>10.834813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61.039175</v>
      </c>
      <c r="BA51">
        <f t="shared" si="1"/>
        <v>1337.3334400000003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0.64001699999999995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1.93</v>
      </c>
      <c r="BP51">
        <v>2.08</v>
      </c>
      <c r="BQ51">
        <v>0</v>
      </c>
      <c r="BR51">
        <v>0</v>
      </c>
      <c r="BS51">
        <v>1.58</v>
      </c>
      <c r="BT51">
        <v>0</v>
      </c>
      <c r="BU51">
        <v>2.5272269999999999</v>
      </c>
      <c r="BV51">
        <v>1.2986500000000001</v>
      </c>
      <c r="BW51">
        <v>0</v>
      </c>
      <c r="BX51">
        <v>4.1195519999999997</v>
      </c>
      <c r="BY51">
        <v>0</v>
      </c>
      <c r="BZ51">
        <v>2.580139</v>
      </c>
      <c r="CA51">
        <v>0</v>
      </c>
      <c r="CB51">
        <v>1.24</v>
      </c>
      <c r="CC51">
        <v>0.83</v>
      </c>
      <c r="CD51">
        <v>1.36</v>
      </c>
      <c r="CE51">
        <v>1.44</v>
      </c>
      <c r="CF51">
        <v>0.11</v>
      </c>
      <c r="CG51">
        <v>3.52</v>
      </c>
      <c r="CH51">
        <v>0.124458</v>
      </c>
      <c r="CI51">
        <v>7.47</v>
      </c>
      <c r="CJ51">
        <v>1.79</v>
      </c>
      <c r="CK51">
        <v>1.67</v>
      </c>
      <c r="CL51">
        <v>5.1426489999999996</v>
      </c>
      <c r="CM51">
        <v>1.7818039999999999</v>
      </c>
      <c r="CN51">
        <v>0</v>
      </c>
      <c r="CO51">
        <v>2.8</v>
      </c>
      <c r="CP51">
        <v>0</v>
      </c>
      <c r="CQ51">
        <v>2.1662499999999998</v>
      </c>
      <c r="CR51">
        <v>3.28</v>
      </c>
      <c r="CS51">
        <v>1.9480820000000001</v>
      </c>
      <c r="CT51">
        <v>1.8561380000000001</v>
      </c>
      <c r="CU51">
        <v>1.8721140000000001</v>
      </c>
      <c r="CV51">
        <v>2.5972979999999999</v>
      </c>
      <c r="CW51">
        <v>1.284797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61.039175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210.11267100000001</v>
      </c>
      <c r="L52">
        <v>0</v>
      </c>
      <c r="M52">
        <v>90.925887000000003</v>
      </c>
      <c r="N52">
        <v>116.228166</v>
      </c>
      <c r="O52">
        <v>121.836378</v>
      </c>
      <c r="P52">
        <v>134.19857500000001</v>
      </c>
      <c r="Q52">
        <v>0</v>
      </c>
      <c r="R52">
        <v>22.240676000000001</v>
      </c>
      <c r="S52">
        <v>13.823178</v>
      </c>
      <c r="T52">
        <v>0</v>
      </c>
      <c r="U52">
        <v>267.67698799999999</v>
      </c>
      <c r="V52">
        <v>1.9266000000000001</v>
      </c>
      <c r="W52">
        <v>23.311859999999999</v>
      </c>
      <c r="X52">
        <v>76.080567000000002</v>
      </c>
      <c r="Y52">
        <v>0</v>
      </c>
      <c r="Z52">
        <v>6.3132760000000001</v>
      </c>
      <c r="AA52">
        <v>0</v>
      </c>
      <c r="AB52">
        <v>0</v>
      </c>
      <c r="AC52">
        <v>0</v>
      </c>
      <c r="AD52">
        <v>8.9797860000000007</v>
      </c>
      <c r="AE52">
        <v>0</v>
      </c>
      <c r="AF52">
        <v>8.7303879999999996</v>
      </c>
      <c r="AG52">
        <v>40.192729</v>
      </c>
      <c r="AH52">
        <v>23.008324000000002</v>
      </c>
      <c r="AI52">
        <v>0</v>
      </c>
      <c r="AJ52">
        <v>0</v>
      </c>
      <c r="AK52">
        <v>50.678730999999999</v>
      </c>
      <c r="AL52">
        <v>11.193546</v>
      </c>
      <c r="AM52">
        <v>0</v>
      </c>
      <c r="AN52">
        <v>0.71124299999999996</v>
      </c>
      <c r="AO52">
        <v>12.886063999999999</v>
      </c>
      <c r="AP52">
        <v>11.105886</v>
      </c>
      <c r="AQ52">
        <v>0</v>
      </c>
      <c r="AR52">
        <v>3.1904499999999998</v>
      </c>
      <c r="AS52">
        <v>10.107483</v>
      </c>
      <c r="AT52">
        <v>10.834813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61.039175</v>
      </c>
      <c r="BA52">
        <f t="shared" si="1"/>
        <v>1337.3334400000003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0.64001699999999995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1.93</v>
      </c>
      <c r="BP52">
        <v>2.08</v>
      </c>
      <c r="BQ52">
        <v>0</v>
      </c>
      <c r="BR52">
        <v>0</v>
      </c>
      <c r="BS52">
        <v>1.58</v>
      </c>
      <c r="BT52">
        <v>0</v>
      </c>
      <c r="BU52">
        <v>2.5272269999999999</v>
      </c>
      <c r="BV52">
        <v>1.2986500000000001</v>
      </c>
      <c r="BW52">
        <v>0</v>
      </c>
      <c r="BX52">
        <v>4.1195519999999997</v>
      </c>
      <c r="BY52">
        <v>0</v>
      </c>
      <c r="BZ52">
        <v>2.580139</v>
      </c>
      <c r="CA52">
        <v>0</v>
      </c>
      <c r="CB52">
        <v>1.24</v>
      </c>
      <c r="CC52">
        <v>0.83</v>
      </c>
      <c r="CD52">
        <v>1.36</v>
      </c>
      <c r="CE52">
        <v>1.44</v>
      </c>
      <c r="CF52">
        <v>0.11</v>
      </c>
      <c r="CG52">
        <v>3.52</v>
      </c>
      <c r="CH52">
        <v>0.124458</v>
      </c>
      <c r="CI52">
        <v>7.47</v>
      </c>
      <c r="CJ52">
        <v>1.79</v>
      </c>
      <c r="CK52">
        <v>1.67</v>
      </c>
      <c r="CL52">
        <v>5.1426489999999996</v>
      </c>
      <c r="CM52">
        <v>1.7818039999999999</v>
      </c>
      <c r="CN52">
        <v>0</v>
      </c>
      <c r="CO52">
        <v>2.8</v>
      </c>
      <c r="CP52">
        <v>0</v>
      </c>
      <c r="CQ52">
        <v>2.1662499999999998</v>
      </c>
      <c r="CR52">
        <v>3.28</v>
      </c>
      <c r="CS52">
        <v>1.9480820000000001</v>
      </c>
      <c r="CT52">
        <v>1.8561380000000001</v>
      </c>
      <c r="CU52">
        <v>1.8721140000000001</v>
      </c>
      <c r="CV52">
        <v>2.5972979999999999</v>
      </c>
      <c r="CW52">
        <v>1.284797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61.039175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210.11267100000001</v>
      </c>
      <c r="L53">
        <v>0</v>
      </c>
      <c r="M53">
        <v>90.925887000000003</v>
      </c>
      <c r="N53">
        <v>116.228166</v>
      </c>
      <c r="O53">
        <v>121.836378</v>
      </c>
      <c r="P53">
        <v>134.19857500000001</v>
      </c>
      <c r="Q53">
        <v>0</v>
      </c>
      <c r="R53">
        <v>22.240676000000001</v>
      </c>
      <c r="S53">
        <v>13.823178</v>
      </c>
      <c r="T53">
        <v>0</v>
      </c>
      <c r="U53">
        <v>267.67698799999999</v>
      </c>
      <c r="V53">
        <v>1.9266000000000001</v>
      </c>
      <c r="W53">
        <v>23.311859999999999</v>
      </c>
      <c r="X53">
        <v>76.080567000000002</v>
      </c>
      <c r="Y53">
        <v>0</v>
      </c>
      <c r="Z53">
        <v>6.3132760000000001</v>
      </c>
      <c r="AA53">
        <v>0</v>
      </c>
      <c r="AB53">
        <v>0</v>
      </c>
      <c r="AC53">
        <v>0</v>
      </c>
      <c r="AD53">
        <v>8.9797860000000007</v>
      </c>
      <c r="AE53">
        <v>0</v>
      </c>
      <c r="AF53">
        <v>8.7303879999999996</v>
      </c>
      <c r="AG53">
        <v>40.192729</v>
      </c>
      <c r="AH53">
        <v>23.008324000000002</v>
      </c>
      <c r="AI53">
        <v>0</v>
      </c>
      <c r="AJ53">
        <v>0</v>
      </c>
      <c r="AK53">
        <v>50.678730999999999</v>
      </c>
      <c r="AL53">
        <v>11.193546</v>
      </c>
      <c r="AM53">
        <v>0</v>
      </c>
      <c r="AN53">
        <v>0.71124299999999996</v>
      </c>
      <c r="AO53">
        <v>12.886063999999999</v>
      </c>
      <c r="AP53">
        <v>11.105886</v>
      </c>
      <c r="AQ53">
        <v>0</v>
      </c>
      <c r="AR53">
        <v>3.1904499999999998</v>
      </c>
      <c r="AS53">
        <v>10.107483</v>
      </c>
      <c r="AT53">
        <v>10.834813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61.039175</v>
      </c>
      <c r="BA53">
        <f t="shared" si="1"/>
        <v>1337.3334400000003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0.64001699999999995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1.93</v>
      </c>
      <c r="BP53">
        <v>2.08</v>
      </c>
      <c r="BQ53">
        <v>0</v>
      </c>
      <c r="BR53">
        <v>0</v>
      </c>
      <c r="BS53">
        <v>1.58</v>
      </c>
      <c r="BT53">
        <v>0</v>
      </c>
      <c r="BU53">
        <v>2.5272269999999999</v>
      </c>
      <c r="BV53">
        <v>1.2986500000000001</v>
      </c>
      <c r="BW53">
        <v>0</v>
      </c>
      <c r="BX53">
        <v>4.1195519999999997</v>
      </c>
      <c r="BY53">
        <v>0</v>
      </c>
      <c r="BZ53">
        <v>2.580139</v>
      </c>
      <c r="CA53">
        <v>0</v>
      </c>
      <c r="CB53">
        <v>1.24</v>
      </c>
      <c r="CC53">
        <v>0.83</v>
      </c>
      <c r="CD53">
        <v>1.36</v>
      </c>
      <c r="CE53">
        <v>1.44</v>
      </c>
      <c r="CF53">
        <v>0.11</v>
      </c>
      <c r="CG53">
        <v>3.52</v>
      </c>
      <c r="CH53">
        <v>0.124458</v>
      </c>
      <c r="CI53">
        <v>7.47</v>
      </c>
      <c r="CJ53">
        <v>1.79</v>
      </c>
      <c r="CK53">
        <v>1.67</v>
      </c>
      <c r="CL53">
        <v>5.1426489999999996</v>
      </c>
      <c r="CM53">
        <v>1.7818039999999999</v>
      </c>
      <c r="CN53">
        <v>0</v>
      </c>
      <c r="CO53">
        <v>2.8</v>
      </c>
      <c r="CP53">
        <v>0</v>
      </c>
      <c r="CQ53">
        <v>2.1662499999999998</v>
      </c>
      <c r="CR53">
        <v>3.28</v>
      </c>
      <c r="CS53">
        <v>1.9480820000000001</v>
      </c>
      <c r="CT53">
        <v>1.8561380000000001</v>
      </c>
      <c r="CU53">
        <v>1.8721140000000001</v>
      </c>
      <c r="CV53">
        <v>2.5972979999999999</v>
      </c>
      <c r="CW53">
        <v>1.284797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61.039175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210.11267100000001</v>
      </c>
      <c r="L54">
        <v>0</v>
      </c>
      <c r="M54">
        <v>90.925887000000003</v>
      </c>
      <c r="N54">
        <v>116.228166</v>
      </c>
      <c r="O54">
        <v>121.836378</v>
      </c>
      <c r="P54">
        <v>134.19857500000001</v>
      </c>
      <c r="Q54">
        <v>0</v>
      </c>
      <c r="R54">
        <v>22.240676000000001</v>
      </c>
      <c r="S54">
        <v>13.823178</v>
      </c>
      <c r="T54">
        <v>0</v>
      </c>
      <c r="U54">
        <v>267.67698799999999</v>
      </c>
      <c r="V54">
        <v>1.9266000000000001</v>
      </c>
      <c r="W54">
        <v>23.311859999999999</v>
      </c>
      <c r="X54">
        <v>76.080567000000002</v>
      </c>
      <c r="Y54">
        <v>0</v>
      </c>
      <c r="Z54">
        <v>6.3132760000000001</v>
      </c>
      <c r="AA54">
        <v>0</v>
      </c>
      <c r="AB54">
        <v>0</v>
      </c>
      <c r="AC54">
        <v>0</v>
      </c>
      <c r="AD54">
        <v>8.9797860000000007</v>
      </c>
      <c r="AE54">
        <v>0</v>
      </c>
      <c r="AF54">
        <v>8.7303879999999996</v>
      </c>
      <c r="AG54">
        <v>40.192729</v>
      </c>
      <c r="AH54">
        <v>23.008324000000002</v>
      </c>
      <c r="AI54">
        <v>0</v>
      </c>
      <c r="AJ54">
        <v>0</v>
      </c>
      <c r="AK54">
        <v>50.678730999999999</v>
      </c>
      <c r="AL54">
        <v>11.193546</v>
      </c>
      <c r="AM54">
        <v>0</v>
      </c>
      <c r="AN54">
        <v>0.71124299999999996</v>
      </c>
      <c r="AO54">
        <v>12.886063999999999</v>
      </c>
      <c r="AP54">
        <v>11.105886</v>
      </c>
      <c r="AQ54">
        <v>0</v>
      </c>
      <c r="AR54">
        <v>3.1904499999999998</v>
      </c>
      <c r="AS54">
        <v>10.107483</v>
      </c>
      <c r="AT54">
        <v>10.834813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60.999175000000001</v>
      </c>
      <c r="BA54">
        <f t="shared" si="1"/>
        <v>1337.2934400000001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0.64001699999999995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1.93</v>
      </c>
      <c r="BP54">
        <v>2.08</v>
      </c>
      <c r="BQ54">
        <v>0</v>
      </c>
      <c r="BR54">
        <v>0</v>
      </c>
      <c r="BS54">
        <v>1.58</v>
      </c>
      <c r="BT54">
        <v>0</v>
      </c>
      <c r="BU54">
        <v>2.5272269999999999</v>
      </c>
      <c r="BV54">
        <v>1.2986500000000001</v>
      </c>
      <c r="BW54">
        <v>0</v>
      </c>
      <c r="BX54">
        <v>4.1195519999999997</v>
      </c>
      <c r="BY54">
        <v>0</v>
      </c>
      <c r="BZ54">
        <v>2.580139</v>
      </c>
      <c r="CA54">
        <v>0</v>
      </c>
      <c r="CB54">
        <v>1.24</v>
      </c>
      <c r="CC54">
        <v>0.84</v>
      </c>
      <c r="CD54">
        <v>1.31</v>
      </c>
      <c r="CE54">
        <v>1.44</v>
      </c>
      <c r="CF54">
        <v>0.11</v>
      </c>
      <c r="CG54">
        <v>3.52</v>
      </c>
      <c r="CH54">
        <v>0.124458</v>
      </c>
      <c r="CI54">
        <v>7.47</v>
      </c>
      <c r="CJ54">
        <v>1.79</v>
      </c>
      <c r="CK54">
        <v>1.67</v>
      </c>
      <c r="CL54">
        <v>5.1426489999999996</v>
      </c>
      <c r="CM54">
        <v>1.7818039999999999</v>
      </c>
      <c r="CN54">
        <v>0</v>
      </c>
      <c r="CO54">
        <v>2.8</v>
      </c>
      <c r="CP54">
        <v>0</v>
      </c>
      <c r="CQ54">
        <v>2.1662499999999998</v>
      </c>
      <c r="CR54">
        <v>3.28</v>
      </c>
      <c r="CS54">
        <v>1.9480820000000001</v>
      </c>
      <c r="CT54">
        <v>1.8561380000000001</v>
      </c>
      <c r="CU54">
        <v>1.8721140000000001</v>
      </c>
      <c r="CV54">
        <v>2.5972979999999999</v>
      </c>
      <c r="CW54">
        <v>1.284797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60.999175000000001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210.11267100000001</v>
      </c>
      <c r="L55">
        <v>0</v>
      </c>
      <c r="M55">
        <v>90.925887000000003</v>
      </c>
      <c r="N55">
        <v>116.228166</v>
      </c>
      <c r="O55">
        <v>121.836378</v>
      </c>
      <c r="P55">
        <v>134.19857500000001</v>
      </c>
      <c r="Q55">
        <v>0</v>
      </c>
      <c r="R55">
        <v>22.240676000000001</v>
      </c>
      <c r="S55">
        <v>13.823178</v>
      </c>
      <c r="T55">
        <v>0</v>
      </c>
      <c r="U55">
        <v>268.93409400000002</v>
      </c>
      <c r="V55">
        <v>1.9266000000000001</v>
      </c>
      <c r="W55">
        <v>11.75226</v>
      </c>
      <c r="X55">
        <v>46.931975999999999</v>
      </c>
      <c r="Y55">
        <v>0</v>
      </c>
      <c r="Z55">
        <v>6.3132760000000001</v>
      </c>
      <c r="AA55">
        <v>0</v>
      </c>
      <c r="AB55">
        <v>0</v>
      </c>
      <c r="AC55">
        <v>0</v>
      </c>
      <c r="AD55">
        <v>8.9797860000000007</v>
      </c>
      <c r="AE55">
        <v>0</v>
      </c>
      <c r="AF55">
        <v>8.7303879999999996</v>
      </c>
      <c r="AG55">
        <v>40.192729</v>
      </c>
      <c r="AH55">
        <v>18.630222</v>
      </c>
      <c r="AI55">
        <v>0</v>
      </c>
      <c r="AJ55">
        <v>0</v>
      </c>
      <c r="AK55">
        <v>50.678730999999999</v>
      </c>
      <c r="AL55">
        <v>11.193546</v>
      </c>
      <c r="AM55">
        <v>0</v>
      </c>
      <c r="AN55">
        <v>0.71124299999999996</v>
      </c>
      <c r="AO55">
        <v>12.886063999999999</v>
      </c>
      <c r="AP55">
        <v>11.105886</v>
      </c>
      <c r="AQ55">
        <v>0</v>
      </c>
      <c r="AR55">
        <v>3.1904499999999998</v>
      </c>
      <c r="AS55">
        <v>10.107483</v>
      </c>
      <c r="AT55">
        <v>10.834813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60.975381999999996</v>
      </c>
      <c r="BA55">
        <f t="shared" si="1"/>
        <v>1293.4404600000005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0.64001699999999995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1.93</v>
      </c>
      <c r="BP55">
        <v>2.08</v>
      </c>
      <c r="BQ55">
        <v>0</v>
      </c>
      <c r="BR55">
        <v>0</v>
      </c>
      <c r="BS55">
        <v>1.58</v>
      </c>
      <c r="BT55">
        <v>0</v>
      </c>
      <c r="BU55">
        <v>2.5272269999999999</v>
      </c>
      <c r="BV55">
        <v>1.2986500000000001</v>
      </c>
      <c r="BW55">
        <v>0</v>
      </c>
      <c r="BX55">
        <v>4.1195519999999997</v>
      </c>
      <c r="BY55">
        <v>0</v>
      </c>
      <c r="BZ55">
        <v>2.580139</v>
      </c>
      <c r="CA55">
        <v>0</v>
      </c>
      <c r="CB55">
        <v>1.24</v>
      </c>
      <c r="CC55">
        <v>0.84</v>
      </c>
      <c r="CD55">
        <v>1.31</v>
      </c>
      <c r="CE55">
        <v>1.44</v>
      </c>
      <c r="CF55">
        <v>0.11</v>
      </c>
      <c r="CG55">
        <v>3.52</v>
      </c>
      <c r="CH55">
        <v>0.100665</v>
      </c>
      <c r="CI55">
        <v>7.47</v>
      </c>
      <c r="CJ55">
        <v>1.79</v>
      </c>
      <c r="CK55">
        <v>1.67</v>
      </c>
      <c r="CL55">
        <v>5.1426489999999996</v>
      </c>
      <c r="CM55">
        <v>1.7818039999999999</v>
      </c>
      <c r="CN55">
        <v>0</v>
      </c>
      <c r="CO55">
        <v>2.8</v>
      </c>
      <c r="CP55">
        <v>0</v>
      </c>
      <c r="CQ55">
        <v>2.1662499999999998</v>
      </c>
      <c r="CR55">
        <v>3.28</v>
      </c>
      <c r="CS55">
        <v>1.9480820000000001</v>
      </c>
      <c r="CT55">
        <v>1.8561380000000001</v>
      </c>
      <c r="CU55">
        <v>1.8721140000000001</v>
      </c>
      <c r="CV55">
        <v>2.5972979999999999</v>
      </c>
      <c r="CW55">
        <v>1.284797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60.975381999999996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210.11267100000001</v>
      </c>
      <c r="L56">
        <v>0</v>
      </c>
      <c r="M56">
        <v>90.925887000000003</v>
      </c>
      <c r="N56">
        <v>116.228166</v>
      </c>
      <c r="O56">
        <v>121.836378</v>
      </c>
      <c r="P56">
        <v>134.19857500000001</v>
      </c>
      <c r="Q56">
        <v>0</v>
      </c>
      <c r="R56">
        <v>22.240676000000001</v>
      </c>
      <c r="S56">
        <v>13.823178</v>
      </c>
      <c r="T56">
        <v>0</v>
      </c>
      <c r="U56">
        <v>268.93409400000002</v>
      </c>
      <c r="V56">
        <v>1.9266000000000001</v>
      </c>
      <c r="W56">
        <v>11.75226</v>
      </c>
      <c r="X56">
        <v>46.931975999999999</v>
      </c>
      <c r="Y56">
        <v>0</v>
      </c>
      <c r="Z56">
        <v>6.3132760000000001</v>
      </c>
      <c r="AA56">
        <v>0</v>
      </c>
      <c r="AB56">
        <v>0</v>
      </c>
      <c r="AC56">
        <v>0</v>
      </c>
      <c r="AD56">
        <v>8.9797860000000007</v>
      </c>
      <c r="AE56">
        <v>0</v>
      </c>
      <c r="AF56">
        <v>8.7303879999999996</v>
      </c>
      <c r="AG56">
        <v>40.192729</v>
      </c>
      <c r="AH56">
        <v>18.630222</v>
      </c>
      <c r="AI56">
        <v>0</v>
      </c>
      <c r="AJ56">
        <v>0</v>
      </c>
      <c r="AK56">
        <v>50.678730999999999</v>
      </c>
      <c r="AL56">
        <v>11.193546</v>
      </c>
      <c r="AM56">
        <v>0</v>
      </c>
      <c r="AN56">
        <v>0.71124299999999996</v>
      </c>
      <c r="AO56">
        <v>12.886063999999999</v>
      </c>
      <c r="AP56">
        <v>11.105886</v>
      </c>
      <c r="AQ56">
        <v>0</v>
      </c>
      <c r="AR56">
        <v>3.1904499999999998</v>
      </c>
      <c r="AS56">
        <v>10.107483</v>
      </c>
      <c r="AT56">
        <v>10.834813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60.975381999999996</v>
      </c>
      <c r="BA56">
        <f t="shared" si="1"/>
        <v>1293.4404600000005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0.64001699999999995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1.93</v>
      </c>
      <c r="BP56">
        <v>2.08</v>
      </c>
      <c r="BQ56">
        <v>0</v>
      </c>
      <c r="BR56">
        <v>0</v>
      </c>
      <c r="BS56">
        <v>1.58</v>
      </c>
      <c r="BT56">
        <v>0</v>
      </c>
      <c r="BU56">
        <v>2.5272269999999999</v>
      </c>
      <c r="BV56">
        <v>1.2986500000000001</v>
      </c>
      <c r="BW56">
        <v>0</v>
      </c>
      <c r="BX56">
        <v>4.1195519999999997</v>
      </c>
      <c r="BY56">
        <v>0</v>
      </c>
      <c r="BZ56">
        <v>2.580139</v>
      </c>
      <c r="CA56">
        <v>0</v>
      </c>
      <c r="CB56">
        <v>1.24</v>
      </c>
      <c r="CC56">
        <v>0.84</v>
      </c>
      <c r="CD56">
        <v>1.31</v>
      </c>
      <c r="CE56">
        <v>1.44</v>
      </c>
      <c r="CF56">
        <v>0.11</v>
      </c>
      <c r="CG56">
        <v>3.52</v>
      </c>
      <c r="CH56">
        <v>0.100665</v>
      </c>
      <c r="CI56">
        <v>7.47</v>
      </c>
      <c r="CJ56">
        <v>1.79</v>
      </c>
      <c r="CK56">
        <v>1.67</v>
      </c>
      <c r="CL56">
        <v>5.1426489999999996</v>
      </c>
      <c r="CM56">
        <v>1.7818039999999999</v>
      </c>
      <c r="CN56">
        <v>0</v>
      </c>
      <c r="CO56">
        <v>2.8</v>
      </c>
      <c r="CP56">
        <v>0</v>
      </c>
      <c r="CQ56">
        <v>2.1662499999999998</v>
      </c>
      <c r="CR56">
        <v>3.28</v>
      </c>
      <c r="CS56">
        <v>1.9480820000000001</v>
      </c>
      <c r="CT56">
        <v>1.8561380000000001</v>
      </c>
      <c r="CU56">
        <v>1.8721140000000001</v>
      </c>
      <c r="CV56">
        <v>2.5972979999999999</v>
      </c>
      <c r="CW56">
        <v>1.284797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60.975381999999996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210.11267100000001</v>
      </c>
      <c r="L57">
        <v>0</v>
      </c>
      <c r="M57">
        <v>90.925887000000003</v>
      </c>
      <c r="N57">
        <v>116.228166</v>
      </c>
      <c r="O57">
        <v>121.836378</v>
      </c>
      <c r="P57">
        <v>134.19857500000001</v>
      </c>
      <c r="Q57">
        <v>0</v>
      </c>
      <c r="R57">
        <v>22.240676000000001</v>
      </c>
      <c r="S57">
        <v>13.823178</v>
      </c>
      <c r="T57">
        <v>0</v>
      </c>
      <c r="U57">
        <v>268.93409400000002</v>
      </c>
      <c r="V57">
        <v>1.9266000000000001</v>
      </c>
      <c r="W57">
        <v>23.311859999999999</v>
      </c>
      <c r="X57">
        <v>76.080567000000002</v>
      </c>
      <c r="Y57">
        <v>0</v>
      </c>
      <c r="Z57">
        <v>6.3132760000000001</v>
      </c>
      <c r="AA57">
        <v>0</v>
      </c>
      <c r="AB57">
        <v>0</v>
      </c>
      <c r="AC57">
        <v>0</v>
      </c>
      <c r="AD57">
        <v>8.9797860000000007</v>
      </c>
      <c r="AE57">
        <v>16.245256999999999</v>
      </c>
      <c r="AF57">
        <v>8.7303879999999996</v>
      </c>
      <c r="AG57">
        <v>40.192729</v>
      </c>
      <c r="AH57">
        <v>18.630222</v>
      </c>
      <c r="AI57">
        <v>0</v>
      </c>
      <c r="AJ57">
        <v>0</v>
      </c>
      <c r="AK57">
        <v>50.678730999999999</v>
      </c>
      <c r="AL57">
        <v>33.580638</v>
      </c>
      <c r="AM57">
        <v>0</v>
      </c>
      <c r="AN57">
        <v>0.71124299999999996</v>
      </c>
      <c r="AO57">
        <v>12.886063999999999</v>
      </c>
      <c r="AP57">
        <v>11.105886</v>
      </c>
      <c r="AQ57">
        <v>0</v>
      </c>
      <c r="AR57">
        <v>3.1904499999999998</v>
      </c>
      <c r="AS57">
        <v>10.107483</v>
      </c>
      <c r="AT57">
        <v>10.834813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60.975381999999996</v>
      </c>
      <c r="BA57">
        <f t="shared" si="1"/>
        <v>1372.7810000000004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0.64001699999999995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1.93</v>
      </c>
      <c r="BP57">
        <v>2.08</v>
      </c>
      <c r="BQ57">
        <v>0</v>
      </c>
      <c r="BR57">
        <v>0</v>
      </c>
      <c r="BS57">
        <v>1.58</v>
      </c>
      <c r="BT57">
        <v>0</v>
      </c>
      <c r="BU57">
        <v>2.5272269999999999</v>
      </c>
      <c r="BV57">
        <v>1.2986500000000001</v>
      </c>
      <c r="BW57">
        <v>0</v>
      </c>
      <c r="BX57">
        <v>4.1195519999999997</v>
      </c>
      <c r="BY57">
        <v>0</v>
      </c>
      <c r="BZ57">
        <v>2.580139</v>
      </c>
      <c r="CA57">
        <v>0</v>
      </c>
      <c r="CB57">
        <v>1.24</v>
      </c>
      <c r="CC57">
        <v>0.84</v>
      </c>
      <c r="CD57">
        <v>1.31</v>
      </c>
      <c r="CE57">
        <v>1.44</v>
      </c>
      <c r="CF57">
        <v>0.11</v>
      </c>
      <c r="CG57">
        <v>3.52</v>
      </c>
      <c r="CH57">
        <v>0.100665</v>
      </c>
      <c r="CI57">
        <v>7.47</v>
      </c>
      <c r="CJ57">
        <v>1.79</v>
      </c>
      <c r="CK57">
        <v>1.67</v>
      </c>
      <c r="CL57">
        <v>5.1426489999999996</v>
      </c>
      <c r="CM57">
        <v>1.7818039999999999</v>
      </c>
      <c r="CN57">
        <v>0</v>
      </c>
      <c r="CO57">
        <v>2.8</v>
      </c>
      <c r="CP57">
        <v>0</v>
      </c>
      <c r="CQ57">
        <v>2.1662499999999998</v>
      </c>
      <c r="CR57">
        <v>3.28</v>
      </c>
      <c r="CS57">
        <v>1.9480820000000001</v>
      </c>
      <c r="CT57">
        <v>1.8561380000000001</v>
      </c>
      <c r="CU57">
        <v>1.8721140000000001</v>
      </c>
      <c r="CV57">
        <v>2.5972979999999999</v>
      </c>
      <c r="CW57">
        <v>1.284797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60.975381999999996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210.11267100000001</v>
      </c>
      <c r="L58">
        <v>0</v>
      </c>
      <c r="M58">
        <v>90.925887000000003</v>
      </c>
      <c r="N58">
        <v>116.228166</v>
      </c>
      <c r="O58">
        <v>121.836378</v>
      </c>
      <c r="P58">
        <v>134.19857500000001</v>
      </c>
      <c r="Q58">
        <v>0</v>
      </c>
      <c r="R58">
        <v>22.240676000000001</v>
      </c>
      <c r="S58">
        <v>13.823178</v>
      </c>
      <c r="T58">
        <v>0</v>
      </c>
      <c r="U58">
        <v>268.93409400000002</v>
      </c>
      <c r="V58">
        <v>1.9266000000000001</v>
      </c>
      <c r="W58">
        <v>23.311859999999999</v>
      </c>
      <c r="X58">
        <v>76.080567000000002</v>
      </c>
      <c r="Y58">
        <v>0</v>
      </c>
      <c r="Z58">
        <v>6.3132760000000001</v>
      </c>
      <c r="AA58">
        <v>0</v>
      </c>
      <c r="AB58">
        <v>0</v>
      </c>
      <c r="AC58">
        <v>0</v>
      </c>
      <c r="AD58">
        <v>8.9797860000000007</v>
      </c>
      <c r="AE58">
        <v>16.245256999999999</v>
      </c>
      <c r="AF58">
        <v>8.7303879999999996</v>
      </c>
      <c r="AG58">
        <v>40.192729</v>
      </c>
      <c r="AH58">
        <v>18.630222</v>
      </c>
      <c r="AI58">
        <v>0</v>
      </c>
      <c r="AJ58">
        <v>0</v>
      </c>
      <c r="AK58">
        <v>50.678730999999999</v>
      </c>
      <c r="AL58">
        <v>67.161276000000001</v>
      </c>
      <c r="AM58">
        <v>0</v>
      </c>
      <c r="AN58">
        <v>0.71124299999999996</v>
      </c>
      <c r="AO58">
        <v>12.886063999999999</v>
      </c>
      <c r="AP58">
        <v>11.105886</v>
      </c>
      <c r="AQ58">
        <v>0</v>
      </c>
      <c r="AR58">
        <v>3.1904499999999998</v>
      </c>
      <c r="AS58">
        <v>10.107483</v>
      </c>
      <c r="AT58">
        <v>10.834813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60.975381999999996</v>
      </c>
      <c r="BA58">
        <f t="shared" si="1"/>
        <v>1406.3616380000005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0.64001699999999995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1.93</v>
      </c>
      <c r="BP58">
        <v>2.08</v>
      </c>
      <c r="BQ58">
        <v>0</v>
      </c>
      <c r="BR58">
        <v>0</v>
      </c>
      <c r="BS58">
        <v>1.58</v>
      </c>
      <c r="BT58">
        <v>0</v>
      </c>
      <c r="BU58">
        <v>2.5272269999999999</v>
      </c>
      <c r="BV58">
        <v>1.2986500000000001</v>
      </c>
      <c r="BW58">
        <v>0</v>
      </c>
      <c r="BX58">
        <v>4.1195519999999997</v>
      </c>
      <c r="BY58">
        <v>0</v>
      </c>
      <c r="BZ58">
        <v>2.580139</v>
      </c>
      <c r="CA58">
        <v>0</v>
      </c>
      <c r="CB58">
        <v>1.24</v>
      </c>
      <c r="CC58">
        <v>0.84</v>
      </c>
      <c r="CD58">
        <v>1.31</v>
      </c>
      <c r="CE58">
        <v>1.44</v>
      </c>
      <c r="CF58">
        <v>0.11</v>
      </c>
      <c r="CG58">
        <v>3.52</v>
      </c>
      <c r="CH58">
        <v>0.100665</v>
      </c>
      <c r="CI58">
        <v>7.47</v>
      </c>
      <c r="CJ58">
        <v>1.79</v>
      </c>
      <c r="CK58">
        <v>1.67</v>
      </c>
      <c r="CL58">
        <v>5.1426489999999996</v>
      </c>
      <c r="CM58">
        <v>1.7818039999999999</v>
      </c>
      <c r="CN58">
        <v>0</v>
      </c>
      <c r="CO58">
        <v>2.8</v>
      </c>
      <c r="CP58">
        <v>0</v>
      </c>
      <c r="CQ58">
        <v>2.1662499999999998</v>
      </c>
      <c r="CR58">
        <v>3.28</v>
      </c>
      <c r="CS58">
        <v>1.9480820000000001</v>
      </c>
      <c r="CT58">
        <v>1.8561380000000001</v>
      </c>
      <c r="CU58">
        <v>1.8721140000000001</v>
      </c>
      <c r="CV58">
        <v>2.5972979999999999</v>
      </c>
      <c r="CW58">
        <v>1.284797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60.975381999999996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210.11267100000001</v>
      </c>
      <c r="L59">
        <v>0</v>
      </c>
      <c r="M59">
        <v>90.925887000000003</v>
      </c>
      <c r="N59">
        <v>116.228166</v>
      </c>
      <c r="O59">
        <v>121.836378</v>
      </c>
      <c r="P59">
        <v>134.19857500000001</v>
      </c>
      <c r="Q59">
        <v>0</v>
      </c>
      <c r="R59">
        <v>22.327776</v>
      </c>
      <c r="S59">
        <v>13.875602000000001</v>
      </c>
      <c r="T59">
        <v>0</v>
      </c>
      <c r="U59">
        <v>268.93409400000002</v>
      </c>
      <c r="V59">
        <v>1.9266000000000001</v>
      </c>
      <c r="W59">
        <v>23.321493</v>
      </c>
      <c r="X59">
        <v>76.080567000000002</v>
      </c>
      <c r="Y59">
        <v>0</v>
      </c>
      <c r="Z59">
        <v>6.3132760000000001</v>
      </c>
      <c r="AA59">
        <v>0</v>
      </c>
      <c r="AB59">
        <v>0</v>
      </c>
      <c r="AC59">
        <v>0</v>
      </c>
      <c r="AD59">
        <v>17.959572999999999</v>
      </c>
      <c r="AE59">
        <v>32.37921</v>
      </c>
      <c r="AF59">
        <v>8.7303879999999996</v>
      </c>
      <c r="AG59">
        <v>40.192729</v>
      </c>
      <c r="AH59">
        <v>22.263114999999999</v>
      </c>
      <c r="AI59">
        <v>0</v>
      </c>
      <c r="AJ59">
        <v>0</v>
      </c>
      <c r="AK59">
        <v>50.678730999999999</v>
      </c>
      <c r="AL59">
        <v>67.161276000000001</v>
      </c>
      <c r="AM59">
        <v>0</v>
      </c>
      <c r="AN59">
        <v>0.71124299999999996</v>
      </c>
      <c r="AO59">
        <v>12.886063999999999</v>
      </c>
      <c r="AP59">
        <v>11.105886</v>
      </c>
      <c r="AQ59">
        <v>0</v>
      </c>
      <c r="AR59">
        <v>3.1904499999999998</v>
      </c>
      <c r="AS59">
        <v>5.183325</v>
      </c>
      <c r="AT59">
        <v>10.834813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60.995514999999997</v>
      </c>
      <c r="BA59">
        <f t="shared" si="1"/>
        <v>1430.3534030000005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0.64001699999999995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1.93</v>
      </c>
      <c r="BP59">
        <v>2.08</v>
      </c>
      <c r="BQ59">
        <v>0</v>
      </c>
      <c r="BR59">
        <v>0</v>
      </c>
      <c r="BS59">
        <v>1.58</v>
      </c>
      <c r="BT59">
        <v>0</v>
      </c>
      <c r="BU59">
        <v>2.5272269999999999</v>
      </c>
      <c r="BV59">
        <v>1.2986500000000001</v>
      </c>
      <c r="BW59">
        <v>0</v>
      </c>
      <c r="BX59">
        <v>4.1195519999999997</v>
      </c>
      <c r="BY59">
        <v>0</v>
      </c>
      <c r="BZ59">
        <v>2.580139</v>
      </c>
      <c r="CA59">
        <v>0</v>
      </c>
      <c r="CB59">
        <v>1.24</v>
      </c>
      <c r="CC59">
        <v>0.84</v>
      </c>
      <c r="CD59">
        <v>1.31</v>
      </c>
      <c r="CE59">
        <v>1.44</v>
      </c>
      <c r="CF59">
        <v>0.11</v>
      </c>
      <c r="CG59">
        <v>3.52</v>
      </c>
      <c r="CH59">
        <v>0.120798</v>
      </c>
      <c r="CI59">
        <v>7.47</v>
      </c>
      <c r="CJ59">
        <v>1.79</v>
      </c>
      <c r="CK59">
        <v>1.67</v>
      </c>
      <c r="CL59">
        <v>5.1426489999999996</v>
      </c>
      <c r="CM59">
        <v>1.7818039999999999</v>
      </c>
      <c r="CN59">
        <v>0</v>
      </c>
      <c r="CO59">
        <v>2.8</v>
      </c>
      <c r="CP59">
        <v>0</v>
      </c>
      <c r="CQ59">
        <v>2.1662499999999998</v>
      </c>
      <c r="CR59">
        <v>3.28</v>
      </c>
      <c r="CS59">
        <v>1.9480820000000001</v>
      </c>
      <c r="CT59">
        <v>1.8561380000000001</v>
      </c>
      <c r="CU59">
        <v>1.8721140000000001</v>
      </c>
      <c r="CV59">
        <v>2.5972979999999999</v>
      </c>
      <c r="CW59">
        <v>1.284797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60.995514999999997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210.11267100000001</v>
      </c>
      <c r="L60">
        <v>0</v>
      </c>
      <c r="M60">
        <v>90.925887000000003</v>
      </c>
      <c r="N60">
        <v>116.228166</v>
      </c>
      <c r="O60">
        <v>121.836378</v>
      </c>
      <c r="P60">
        <v>134.19857500000001</v>
      </c>
      <c r="Q60">
        <v>0</v>
      </c>
      <c r="R60">
        <v>22.327776</v>
      </c>
      <c r="S60">
        <v>13.875602000000001</v>
      </c>
      <c r="T60">
        <v>0</v>
      </c>
      <c r="U60">
        <v>268.93409400000002</v>
      </c>
      <c r="V60">
        <v>1.9266000000000001</v>
      </c>
      <c r="W60">
        <v>23.321493</v>
      </c>
      <c r="X60">
        <v>76.080567000000002</v>
      </c>
      <c r="Y60">
        <v>0</v>
      </c>
      <c r="Z60">
        <v>6.3132760000000001</v>
      </c>
      <c r="AA60">
        <v>0</v>
      </c>
      <c r="AB60">
        <v>0</v>
      </c>
      <c r="AC60">
        <v>0</v>
      </c>
      <c r="AD60">
        <v>17.959572999999999</v>
      </c>
      <c r="AE60">
        <v>32.37921</v>
      </c>
      <c r="AF60">
        <v>8.7303879999999996</v>
      </c>
      <c r="AG60">
        <v>40.192729</v>
      </c>
      <c r="AH60">
        <v>46.016648000000004</v>
      </c>
      <c r="AI60">
        <v>0</v>
      </c>
      <c r="AJ60">
        <v>0</v>
      </c>
      <c r="AK60">
        <v>50.678730999999999</v>
      </c>
      <c r="AL60">
        <v>67.161276000000001</v>
      </c>
      <c r="AM60">
        <v>0</v>
      </c>
      <c r="AN60">
        <v>0.71124299999999996</v>
      </c>
      <c r="AO60">
        <v>12.886063999999999</v>
      </c>
      <c r="AP60">
        <v>11.105886</v>
      </c>
      <c r="AQ60">
        <v>0</v>
      </c>
      <c r="AR60">
        <v>3.1904499999999998</v>
      </c>
      <c r="AS60">
        <v>5.183325</v>
      </c>
      <c r="AT60">
        <v>10.834813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61.123633999999996</v>
      </c>
      <c r="BA60">
        <f t="shared" si="1"/>
        <v>1454.2350550000006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0.64001699999999995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1.93</v>
      </c>
      <c r="BP60">
        <v>2.08</v>
      </c>
      <c r="BQ60">
        <v>0</v>
      </c>
      <c r="BR60">
        <v>0</v>
      </c>
      <c r="BS60">
        <v>1.58</v>
      </c>
      <c r="BT60">
        <v>0</v>
      </c>
      <c r="BU60">
        <v>2.5272269999999999</v>
      </c>
      <c r="BV60">
        <v>1.2986500000000001</v>
      </c>
      <c r="BW60">
        <v>0</v>
      </c>
      <c r="BX60">
        <v>4.1195519999999997</v>
      </c>
      <c r="BY60">
        <v>0</v>
      </c>
      <c r="BZ60">
        <v>2.580139</v>
      </c>
      <c r="CA60">
        <v>0</v>
      </c>
      <c r="CB60">
        <v>1.24</v>
      </c>
      <c r="CC60">
        <v>0.84</v>
      </c>
      <c r="CD60">
        <v>1.31</v>
      </c>
      <c r="CE60">
        <v>1.44</v>
      </c>
      <c r="CF60">
        <v>0.11</v>
      </c>
      <c r="CG60">
        <v>3.52</v>
      </c>
      <c r="CH60">
        <v>0.248917</v>
      </c>
      <c r="CI60">
        <v>7.47</v>
      </c>
      <c r="CJ60">
        <v>1.79</v>
      </c>
      <c r="CK60">
        <v>1.67</v>
      </c>
      <c r="CL60">
        <v>5.1426489999999996</v>
      </c>
      <c r="CM60">
        <v>1.7818039999999999</v>
      </c>
      <c r="CN60">
        <v>0</v>
      </c>
      <c r="CO60">
        <v>2.8</v>
      </c>
      <c r="CP60">
        <v>0</v>
      </c>
      <c r="CQ60">
        <v>2.1662499999999998</v>
      </c>
      <c r="CR60">
        <v>3.28</v>
      </c>
      <c r="CS60">
        <v>1.9480820000000001</v>
      </c>
      <c r="CT60">
        <v>1.8561380000000001</v>
      </c>
      <c r="CU60">
        <v>1.8721140000000001</v>
      </c>
      <c r="CV60">
        <v>2.5972979999999999</v>
      </c>
      <c r="CW60">
        <v>1.284797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61.123633999999996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210.11267100000001</v>
      </c>
      <c r="L61">
        <v>0</v>
      </c>
      <c r="M61">
        <v>90.925887000000003</v>
      </c>
      <c r="N61">
        <v>116.228166</v>
      </c>
      <c r="O61">
        <v>121.836378</v>
      </c>
      <c r="P61">
        <v>134.19857500000001</v>
      </c>
      <c r="Q61">
        <v>0</v>
      </c>
      <c r="R61">
        <v>22.400859000000001</v>
      </c>
      <c r="S61">
        <v>13.909515000000001</v>
      </c>
      <c r="T61">
        <v>0</v>
      </c>
      <c r="U61">
        <v>268.93409400000002</v>
      </c>
      <c r="V61">
        <v>1.9266000000000001</v>
      </c>
      <c r="W61">
        <v>23.321493</v>
      </c>
      <c r="X61">
        <v>76.080567000000002</v>
      </c>
      <c r="Y61">
        <v>0</v>
      </c>
      <c r="Z61">
        <v>6.3132760000000001</v>
      </c>
      <c r="AA61">
        <v>0</v>
      </c>
      <c r="AB61">
        <v>0</v>
      </c>
      <c r="AC61">
        <v>0</v>
      </c>
      <c r="AD61">
        <v>17.959572999999999</v>
      </c>
      <c r="AE61">
        <v>30.355509999999999</v>
      </c>
      <c r="AF61">
        <v>8.7303879999999996</v>
      </c>
      <c r="AG61">
        <v>40.192729</v>
      </c>
      <c r="AH61">
        <v>46.016648000000004</v>
      </c>
      <c r="AI61">
        <v>0</v>
      </c>
      <c r="AJ61">
        <v>0</v>
      </c>
      <c r="AK61">
        <v>50.678730999999999</v>
      </c>
      <c r="AL61">
        <v>67.161276000000001</v>
      </c>
      <c r="AM61">
        <v>0</v>
      </c>
      <c r="AN61">
        <v>0.71124299999999996</v>
      </c>
      <c r="AO61">
        <v>12.886063999999999</v>
      </c>
      <c r="AP61">
        <v>11.105886</v>
      </c>
      <c r="AQ61">
        <v>0</v>
      </c>
      <c r="AR61">
        <v>3.1904499999999998</v>
      </c>
      <c r="AS61">
        <v>5.183325</v>
      </c>
      <c r="AT61">
        <v>10.834813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61.113633999999998</v>
      </c>
      <c r="BA61">
        <f t="shared" si="1"/>
        <v>1452.3083510000006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0.64001699999999995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1.93</v>
      </c>
      <c r="BP61">
        <v>2.08</v>
      </c>
      <c r="BQ61">
        <v>0</v>
      </c>
      <c r="BR61">
        <v>0</v>
      </c>
      <c r="BS61">
        <v>1.58</v>
      </c>
      <c r="BT61">
        <v>0</v>
      </c>
      <c r="BU61">
        <v>2.5272269999999999</v>
      </c>
      <c r="BV61">
        <v>1.2986500000000001</v>
      </c>
      <c r="BW61">
        <v>0</v>
      </c>
      <c r="BX61">
        <v>4.1195519999999997</v>
      </c>
      <c r="BY61">
        <v>0</v>
      </c>
      <c r="BZ61">
        <v>2.580139</v>
      </c>
      <c r="CA61">
        <v>0</v>
      </c>
      <c r="CB61">
        <v>1.24</v>
      </c>
      <c r="CC61">
        <v>0.84</v>
      </c>
      <c r="CD61">
        <v>1.31</v>
      </c>
      <c r="CE61">
        <v>1.44</v>
      </c>
      <c r="CF61">
        <v>0.1</v>
      </c>
      <c r="CG61">
        <v>3.52</v>
      </c>
      <c r="CH61">
        <v>0.248917</v>
      </c>
      <c r="CI61">
        <v>7.47</v>
      </c>
      <c r="CJ61">
        <v>1.79</v>
      </c>
      <c r="CK61">
        <v>1.67</v>
      </c>
      <c r="CL61">
        <v>5.1426489999999996</v>
      </c>
      <c r="CM61">
        <v>1.7818039999999999</v>
      </c>
      <c r="CN61">
        <v>0</v>
      </c>
      <c r="CO61">
        <v>2.8</v>
      </c>
      <c r="CP61">
        <v>0</v>
      </c>
      <c r="CQ61">
        <v>2.1662499999999998</v>
      </c>
      <c r="CR61">
        <v>3.28</v>
      </c>
      <c r="CS61">
        <v>1.9480820000000001</v>
      </c>
      <c r="CT61">
        <v>1.8561380000000001</v>
      </c>
      <c r="CU61">
        <v>1.8721140000000001</v>
      </c>
      <c r="CV61">
        <v>2.5972979999999999</v>
      </c>
      <c r="CW61">
        <v>1.284797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61.113633999999998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210.11267100000001</v>
      </c>
      <c r="L62">
        <v>0</v>
      </c>
      <c r="M62">
        <v>90.925887000000003</v>
      </c>
      <c r="N62">
        <v>116.228166</v>
      </c>
      <c r="O62">
        <v>121.836378</v>
      </c>
      <c r="P62">
        <v>134.19857500000001</v>
      </c>
      <c r="Q62">
        <v>0</v>
      </c>
      <c r="R62">
        <v>22.400859000000001</v>
      </c>
      <c r="S62">
        <v>13.909515000000001</v>
      </c>
      <c r="T62">
        <v>0</v>
      </c>
      <c r="U62">
        <v>268.93409400000002</v>
      </c>
      <c r="V62">
        <v>1.9266000000000001</v>
      </c>
      <c r="W62">
        <v>23.321493</v>
      </c>
      <c r="X62">
        <v>76.080567000000002</v>
      </c>
      <c r="Y62">
        <v>0</v>
      </c>
      <c r="Z62">
        <v>6.3132760000000001</v>
      </c>
      <c r="AA62">
        <v>0</v>
      </c>
      <c r="AB62">
        <v>13.038843</v>
      </c>
      <c r="AC62">
        <v>9.5422960000000003</v>
      </c>
      <c r="AD62">
        <v>17.959572999999999</v>
      </c>
      <c r="AE62">
        <v>30.355509999999999</v>
      </c>
      <c r="AF62">
        <v>8.7303879999999996</v>
      </c>
      <c r="AG62">
        <v>40.192729</v>
      </c>
      <c r="AH62">
        <v>46.016648000000004</v>
      </c>
      <c r="AI62">
        <v>0</v>
      </c>
      <c r="AJ62">
        <v>0</v>
      </c>
      <c r="AK62">
        <v>50.678730999999999</v>
      </c>
      <c r="AL62">
        <v>67.161276000000001</v>
      </c>
      <c r="AM62">
        <v>0</v>
      </c>
      <c r="AN62">
        <v>0.71124299999999996</v>
      </c>
      <c r="AO62">
        <v>12.886063999999999</v>
      </c>
      <c r="AP62">
        <v>11.105886</v>
      </c>
      <c r="AQ62">
        <v>0</v>
      </c>
      <c r="AR62">
        <v>3.1904499999999998</v>
      </c>
      <c r="AS62">
        <v>5.183325</v>
      </c>
      <c r="AT62">
        <v>10.834813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61.083633999999996</v>
      </c>
      <c r="BA62">
        <f t="shared" si="1"/>
        <v>1474.8594900000007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0.64001699999999995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1.93</v>
      </c>
      <c r="BP62">
        <v>2.08</v>
      </c>
      <c r="BQ62">
        <v>0</v>
      </c>
      <c r="BR62">
        <v>0</v>
      </c>
      <c r="BS62">
        <v>1.58</v>
      </c>
      <c r="BT62">
        <v>0</v>
      </c>
      <c r="BU62">
        <v>2.5272269999999999</v>
      </c>
      <c r="BV62">
        <v>1.2986500000000001</v>
      </c>
      <c r="BW62">
        <v>0</v>
      </c>
      <c r="BX62">
        <v>4.1195519999999997</v>
      </c>
      <c r="BY62">
        <v>0</v>
      </c>
      <c r="BZ62">
        <v>2.580139</v>
      </c>
      <c r="CA62">
        <v>0</v>
      </c>
      <c r="CB62">
        <v>1.24</v>
      </c>
      <c r="CC62">
        <v>0.83</v>
      </c>
      <c r="CD62">
        <v>1.29</v>
      </c>
      <c r="CE62">
        <v>1.44</v>
      </c>
      <c r="CF62">
        <v>0.1</v>
      </c>
      <c r="CG62">
        <v>3.52</v>
      </c>
      <c r="CH62">
        <v>0.248917</v>
      </c>
      <c r="CI62">
        <v>7.47</v>
      </c>
      <c r="CJ62">
        <v>1.79</v>
      </c>
      <c r="CK62">
        <v>1.67</v>
      </c>
      <c r="CL62">
        <v>5.1426489999999996</v>
      </c>
      <c r="CM62">
        <v>1.7818039999999999</v>
      </c>
      <c r="CN62">
        <v>0</v>
      </c>
      <c r="CO62">
        <v>2.8</v>
      </c>
      <c r="CP62">
        <v>0</v>
      </c>
      <c r="CQ62">
        <v>2.1662499999999998</v>
      </c>
      <c r="CR62">
        <v>3.28</v>
      </c>
      <c r="CS62">
        <v>1.9480820000000001</v>
      </c>
      <c r="CT62">
        <v>1.8561380000000001</v>
      </c>
      <c r="CU62">
        <v>1.8721140000000001</v>
      </c>
      <c r="CV62">
        <v>2.5972979999999999</v>
      </c>
      <c r="CW62">
        <v>1.284797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61.083633999999996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210.11267100000001</v>
      </c>
      <c r="L63">
        <v>0</v>
      </c>
      <c r="M63">
        <v>90.925887000000003</v>
      </c>
      <c r="N63">
        <v>116.228166</v>
      </c>
      <c r="O63">
        <v>121.836378</v>
      </c>
      <c r="P63">
        <v>134.19857500000001</v>
      </c>
      <c r="Q63">
        <v>0</v>
      </c>
      <c r="R63">
        <v>22.400859000000001</v>
      </c>
      <c r="S63">
        <v>13.909515000000001</v>
      </c>
      <c r="T63">
        <v>0</v>
      </c>
      <c r="U63">
        <v>268.93409400000002</v>
      </c>
      <c r="V63">
        <v>1.9266000000000001</v>
      </c>
      <c r="W63">
        <v>37.770327999999999</v>
      </c>
      <c r="X63">
        <v>124.044045</v>
      </c>
      <c r="Y63">
        <v>0</v>
      </c>
      <c r="Z63">
        <v>6.3132760000000001</v>
      </c>
      <c r="AA63">
        <v>0</v>
      </c>
      <c r="AB63">
        <v>13.038843</v>
      </c>
      <c r="AC63">
        <v>9.5422960000000003</v>
      </c>
      <c r="AD63">
        <v>17.959572999999999</v>
      </c>
      <c r="AE63">
        <v>30.355509999999999</v>
      </c>
      <c r="AF63">
        <v>8.7303879999999996</v>
      </c>
      <c r="AG63">
        <v>40.192729</v>
      </c>
      <c r="AH63">
        <v>46.016648000000004</v>
      </c>
      <c r="AI63">
        <v>0</v>
      </c>
      <c r="AJ63">
        <v>0</v>
      </c>
      <c r="AK63">
        <v>50.678730999999999</v>
      </c>
      <c r="AL63">
        <v>67.161276000000001</v>
      </c>
      <c r="AM63">
        <v>0</v>
      </c>
      <c r="AN63">
        <v>0.71124299999999996</v>
      </c>
      <c r="AO63">
        <v>12.178039</v>
      </c>
      <c r="AP63">
        <v>11.105886</v>
      </c>
      <c r="AQ63">
        <v>0</v>
      </c>
      <c r="AR63">
        <v>3.1904499999999998</v>
      </c>
      <c r="AS63">
        <v>5.183325</v>
      </c>
      <c r="AT63">
        <v>10.834813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61.063633999999993</v>
      </c>
      <c r="BA63">
        <f t="shared" si="1"/>
        <v>1536.5437780000004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0.64001699999999995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1.93</v>
      </c>
      <c r="BP63">
        <v>2.08</v>
      </c>
      <c r="BQ63">
        <v>0</v>
      </c>
      <c r="BR63">
        <v>0</v>
      </c>
      <c r="BS63">
        <v>1.58</v>
      </c>
      <c r="BT63">
        <v>0</v>
      </c>
      <c r="BU63">
        <v>2.5272269999999999</v>
      </c>
      <c r="BV63">
        <v>1.2986500000000001</v>
      </c>
      <c r="BW63">
        <v>0</v>
      </c>
      <c r="BX63">
        <v>4.1195519999999997</v>
      </c>
      <c r="BY63">
        <v>0</v>
      </c>
      <c r="BZ63">
        <v>2.580139</v>
      </c>
      <c r="CA63">
        <v>0</v>
      </c>
      <c r="CB63">
        <v>1.24</v>
      </c>
      <c r="CC63">
        <v>0.83</v>
      </c>
      <c r="CD63">
        <v>1.29</v>
      </c>
      <c r="CE63">
        <v>1.44</v>
      </c>
      <c r="CF63">
        <v>0.08</v>
      </c>
      <c r="CG63">
        <v>3.52</v>
      </c>
      <c r="CH63">
        <v>0.248917</v>
      </c>
      <c r="CI63">
        <v>7.47</v>
      </c>
      <c r="CJ63">
        <v>1.79</v>
      </c>
      <c r="CK63">
        <v>1.67</v>
      </c>
      <c r="CL63">
        <v>5.1426489999999996</v>
      </c>
      <c r="CM63">
        <v>1.7818039999999999</v>
      </c>
      <c r="CN63">
        <v>0</v>
      </c>
      <c r="CO63">
        <v>2.8</v>
      </c>
      <c r="CP63">
        <v>0</v>
      </c>
      <c r="CQ63">
        <v>2.1662499999999998</v>
      </c>
      <c r="CR63">
        <v>3.28</v>
      </c>
      <c r="CS63">
        <v>1.9480820000000001</v>
      </c>
      <c r="CT63">
        <v>1.8561380000000001</v>
      </c>
      <c r="CU63">
        <v>1.8721140000000001</v>
      </c>
      <c r="CV63">
        <v>2.5972979999999999</v>
      </c>
      <c r="CW63">
        <v>1.284797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61.063633999999993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210.11267100000001</v>
      </c>
      <c r="L64">
        <v>0</v>
      </c>
      <c r="M64">
        <v>90.925887000000003</v>
      </c>
      <c r="N64">
        <v>116.228166</v>
      </c>
      <c r="O64">
        <v>121.836378</v>
      </c>
      <c r="P64">
        <v>134.19857500000001</v>
      </c>
      <c r="Q64">
        <v>0</v>
      </c>
      <c r="R64">
        <v>22.400859000000001</v>
      </c>
      <c r="S64">
        <v>13.909515000000001</v>
      </c>
      <c r="T64">
        <v>0</v>
      </c>
      <c r="U64">
        <v>268.93409400000002</v>
      </c>
      <c r="V64">
        <v>1.9266000000000001</v>
      </c>
      <c r="W64">
        <v>37.770327999999999</v>
      </c>
      <c r="X64">
        <v>124.044045</v>
      </c>
      <c r="Y64">
        <v>0</v>
      </c>
      <c r="Z64">
        <v>6.3132760000000001</v>
      </c>
      <c r="AA64">
        <v>0</v>
      </c>
      <c r="AB64">
        <v>13.038843</v>
      </c>
      <c r="AC64">
        <v>9.5422960000000003</v>
      </c>
      <c r="AD64">
        <v>17.959572999999999</v>
      </c>
      <c r="AE64">
        <v>30.355509999999999</v>
      </c>
      <c r="AF64">
        <v>8.7303879999999996</v>
      </c>
      <c r="AG64">
        <v>40.192729</v>
      </c>
      <c r="AH64">
        <v>46.016648000000004</v>
      </c>
      <c r="AI64">
        <v>0</v>
      </c>
      <c r="AJ64">
        <v>0</v>
      </c>
      <c r="AK64">
        <v>50.678730999999999</v>
      </c>
      <c r="AL64">
        <v>33.580638</v>
      </c>
      <c r="AM64">
        <v>0</v>
      </c>
      <c r="AN64">
        <v>0.71124299999999996</v>
      </c>
      <c r="AO64">
        <v>12.178039</v>
      </c>
      <c r="AP64">
        <v>11.105886</v>
      </c>
      <c r="AQ64">
        <v>0</v>
      </c>
      <c r="AR64">
        <v>3.1904499999999998</v>
      </c>
      <c r="AS64">
        <v>5.183325</v>
      </c>
      <c r="AT64">
        <v>10.834813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61.053633999999995</v>
      </c>
      <c r="BA64">
        <f t="shared" si="1"/>
        <v>1502.9531400000003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0.64001699999999995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1.93</v>
      </c>
      <c r="BP64">
        <v>2.08</v>
      </c>
      <c r="BQ64">
        <v>0</v>
      </c>
      <c r="BR64">
        <v>0</v>
      </c>
      <c r="BS64">
        <v>1.58</v>
      </c>
      <c r="BT64">
        <v>0</v>
      </c>
      <c r="BU64">
        <v>2.5272269999999999</v>
      </c>
      <c r="BV64">
        <v>1.2986500000000001</v>
      </c>
      <c r="BW64">
        <v>0</v>
      </c>
      <c r="BX64">
        <v>4.1195519999999997</v>
      </c>
      <c r="BY64">
        <v>0</v>
      </c>
      <c r="BZ64">
        <v>2.580139</v>
      </c>
      <c r="CA64">
        <v>0</v>
      </c>
      <c r="CB64">
        <v>1.23</v>
      </c>
      <c r="CC64">
        <v>0.83</v>
      </c>
      <c r="CD64">
        <v>1.29</v>
      </c>
      <c r="CE64">
        <v>1.44</v>
      </c>
      <c r="CF64">
        <v>0.08</v>
      </c>
      <c r="CG64">
        <v>3.52</v>
      </c>
      <c r="CH64">
        <v>0.248917</v>
      </c>
      <c r="CI64">
        <v>7.47</v>
      </c>
      <c r="CJ64">
        <v>1.79</v>
      </c>
      <c r="CK64">
        <v>1.67</v>
      </c>
      <c r="CL64">
        <v>5.1426489999999996</v>
      </c>
      <c r="CM64">
        <v>1.7818039999999999</v>
      </c>
      <c r="CN64">
        <v>0</v>
      </c>
      <c r="CO64">
        <v>2.8</v>
      </c>
      <c r="CP64">
        <v>0</v>
      </c>
      <c r="CQ64">
        <v>2.1662499999999998</v>
      </c>
      <c r="CR64">
        <v>3.28</v>
      </c>
      <c r="CS64">
        <v>1.9480820000000001</v>
      </c>
      <c r="CT64">
        <v>1.8561380000000001</v>
      </c>
      <c r="CU64">
        <v>1.8721140000000001</v>
      </c>
      <c r="CV64">
        <v>2.5972979999999999</v>
      </c>
      <c r="CW64">
        <v>1.284797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61.053633999999995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210.11267100000001</v>
      </c>
      <c r="L65">
        <v>0</v>
      </c>
      <c r="M65">
        <v>90.925887000000003</v>
      </c>
      <c r="N65">
        <v>116.228166</v>
      </c>
      <c r="O65">
        <v>121.836378</v>
      </c>
      <c r="P65">
        <v>134.19857500000001</v>
      </c>
      <c r="Q65">
        <v>0</v>
      </c>
      <c r="R65">
        <v>21.885058000000001</v>
      </c>
      <c r="S65">
        <v>13.651726</v>
      </c>
      <c r="T65">
        <v>0</v>
      </c>
      <c r="U65">
        <v>268.93409400000002</v>
      </c>
      <c r="V65">
        <v>1.9266000000000001</v>
      </c>
      <c r="W65">
        <v>37.770327999999999</v>
      </c>
      <c r="X65">
        <v>124.044045</v>
      </c>
      <c r="Y65">
        <v>0</v>
      </c>
      <c r="Z65">
        <v>6.3132760000000001</v>
      </c>
      <c r="AA65">
        <v>0</v>
      </c>
      <c r="AB65">
        <v>13.038843</v>
      </c>
      <c r="AC65">
        <v>9.5422960000000003</v>
      </c>
      <c r="AD65">
        <v>17.959572999999999</v>
      </c>
      <c r="AE65">
        <v>30.355509999999999</v>
      </c>
      <c r="AF65">
        <v>8.7303879999999996</v>
      </c>
      <c r="AG65">
        <v>40.192729</v>
      </c>
      <c r="AH65">
        <v>69.024973000000003</v>
      </c>
      <c r="AI65">
        <v>0</v>
      </c>
      <c r="AJ65">
        <v>0</v>
      </c>
      <c r="AK65">
        <v>50.678730999999999</v>
      </c>
      <c r="AL65">
        <v>11.193546</v>
      </c>
      <c r="AM65">
        <v>0</v>
      </c>
      <c r="AN65">
        <v>0.71124299999999996</v>
      </c>
      <c r="AO65">
        <v>12.178039</v>
      </c>
      <c r="AP65">
        <v>11.105886</v>
      </c>
      <c r="AQ65">
        <v>0</v>
      </c>
      <c r="AR65">
        <v>51.047193999999998</v>
      </c>
      <c r="AS65">
        <v>10.107483</v>
      </c>
      <c r="AT65">
        <v>10.834813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61.138091999999993</v>
      </c>
      <c r="BA65">
        <f t="shared" si="1"/>
        <v>1555.6661430000001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0.64001699999999995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1.93</v>
      </c>
      <c r="BP65">
        <v>2.08</v>
      </c>
      <c r="BQ65">
        <v>0</v>
      </c>
      <c r="BR65">
        <v>0</v>
      </c>
      <c r="BS65">
        <v>1.58</v>
      </c>
      <c r="BT65">
        <v>0</v>
      </c>
      <c r="BU65">
        <v>2.5272269999999999</v>
      </c>
      <c r="BV65">
        <v>1.2986500000000001</v>
      </c>
      <c r="BW65">
        <v>0</v>
      </c>
      <c r="BX65">
        <v>4.1195519999999997</v>
      </c>
      <c r="BY65">
        <v>0</v>
      </c>
      <c r="BZ65">
        <v>2.580139</v>
      </c>
      <c r="CA65">
        <v>0</v>
      </c>
      <c r="CB65">
        <v>1.23</v>
      </c>
      <c r="CC65">
        <v>0.83</v>
      </c>
      <c r="CD65">
        <v>1.29</v>
      </c>
      <c r="CE65">
        <v>1.4</v>
      </c>
      <c r="CF65">
        <v>0.08</v>
      </c>
      <c r="CG65">
        <v>3.52</v>
      </c>
      <c r="CH65">
        <v>0.37337500000000001</v>
      </c>
      <c r="CI65">
        <v>7.47</v>
      </c>
      <c r="CJ65">
        <v>1.79</v>
      </c>
      <c r="CK65">
        <v>1.67</v>
      </c>
      <c r="CL65">
        <v>5.1426489999999996</v>
      </c>
      <c r="CM65">
        <v>1.7818039999999999</v>
      </c>
      <c r="CN65">
        <v>0</v>
      </c>
      <c r="CO65">
        <v>2.8</v>
      </c>
      <c r="CP65">
        <v>0</v>
      </c>
      <c r="CQ65">
        <v>2.1662499999999998</v>
      </c>
      <c r="CR65">
        <v>3.28</v>
      </c>
      <c r="CS65">
        <v>1.9480820000000001</v>
      </c>
      <c r="CT65">
        <v>1.8561380000000001</v>
      </c>
      <c r="CU65">
        <v>1.8721140000000001</v>
      </c>
      <c r="CV65">
        <v>2.5972979999999999</v>
      </c>
      <c r="CW65">
        <v>1.284797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61.138091999999993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210.11267100000001</v>
      </c>
      <c r="L66">
        <v>0</v>
      </c>
      <c r="M66">
        <v>90.925887000000003</v>
      </c>
      <c r="N66">
        <v>116.228166</v>
      </c>
      <c r="O66">
        <v>121.836378</v>
      </c>
      <c r="P66">
        <v>134.19857500000001</v>
      </c>
      <c r="Q66">
        <v>0</v>
      </c>
      <c r="R66">
        <v>21.885058000000001</v>
      </c>
      <c r="S66">
        <v>13.651726</v>
      </c>
      <c r="T66">
        <v>0</v>
      </c>
      <c r="U66">
        <v>268.93409400000002</v>
      </c>
      <c r="V66">
        <v>1.9266000000000001</v>
      </c>
      <c r="W66">
        <v>37.770327999999999</v>
      </c>
      <c r="X66">
        <v>124.044045</v>
      </c>
      <c r="Y66">
        <v>0</v>
      </c>
      <c r="Z66">
        <v>6.3132760000000001</v>
      </c>
      <c r="AA66">
        <v>0</v>
      </c>
      <c r="AB66">
        <v>13.038843</v>
      </c>
      <c r="AC66">
        <v>9.5422960000000003</v>
      </c>
      <c r="AD66">
        <v>17.959572999999999</v>
      </c>
      <c r="AE66">
        <v>30.355509999999999</v>
      </c>
      <c r="AF66">
        <v>8.7303879999999996</v>
      </c>
      <c r="AG66">
        <v>40.192729</v>
      </c>
      <c r="AH66">
        <v>69.024973000000003</v>
      </c>
      <c r="AI66">
        <v>0</v>
      </c>
      <c r="AJ66">
        <v>0</v>
      </c>
      <c r="AK66">
        <v>50.678730999999999</v>
      </c>
      <c r="AL66">
        <v>11.193546</v>
      </c>
      <c r="AM66">
        <v>0</v>
      </c>
      <c r="AN66">
        <v>0.71124299999999996</v>
      </c>
      <c r="AO66">
        <v>12.178039</v>
      </c>
      <c r="AP66">
        <v>11.105886</v>
      </c>
      <c r="AQ66">
        <v>0</v>
      </c>
      <c r="AR66">
        <v>51.047193999999998</v>
      </c>
      <c r="AS66">
        <v>10.107483</v>
      </c>
      <c r="AT66">
        <v>10.834813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61.138091999999993</v>
      </c>
      <c r="BA66">
        <f t="shared" si="1"/>
        <v>1555.6661430000001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0.64001699999999995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1.93</v>
      </c>
      <c r="BP66">
        <v>2.08</v>
      </c>
      <c r="BQ66">
        <v>0</v>
      </c>
      <c r="BR66">
        <v>0</v>
      </c>
      <c r="BS66">
        <v>1.58</v>
      </c>
      <c r="BT66">
        <v>0</v>
      </c>
      <c r="BU66">
        <v>2.5272269999999999</v>
      </c>
      <c r="BV66">
        <v>1.2986500000000001</v>
      </c>
      <c r="BW66">
        <v>0</v>
      </c>
      <c r="BX66">
        <v>4.1195519999999997</v>
      </c>
      <c r="BY66">
        <v>0</v>
      </c>
      <c r="BZ66">
        <v>2.580139</v>
      </c>
      <c r="CA66">
        <v>0</v>
      </c>
      <c r="CB66">
        <v>1.23</v>
      </c>
      <c r="CC66">
        <v>0.83</v>
      </c>
      <c r="CD66">
        <v>1.29</v>
      </c>
      <c r="CE66">
        <v>1.4</v>
      </c>
      <c r="CF66">
        <v>0.08</v>
      </c>
      <c r="CG66">
        <v>3.52</v>
      </c>
      <c r="CH66">
        <v>0.37337500000000001</v>
      </c>
      <c r="CI66">
        <v>7.47</v>
      </c>
      <c r="CJ66">
        <v>1.79</v>
      </c>
      <c r="CK66">
        <v>1.67</v>
      </c>
      <c r="CL66">
        <v>5.1426489999999996</v>
      </c>
      <c r="CM66">
        <v>1.7818039999999999</v>
      </c>
      <c r="CN66">
        <v>0</v>
      </c>
      <c r="CO66">
        <v>2.8</v>
      </c>
      <c r="CP66">
        <v>0</v>
      </c>
      <c r="CQ66">
        <v>2.1662499999999998</v>
      </c>
      <c r="CR66">
        <v>3.28</v>
      </c>
      <c r="CS66">
        <v>1.9480820000000001</v>
      </c>
      <c r="CT66">
        <v>1.8561380000000001</v>
      </c>
      <c r="CU66">
        <v>1.8721140000000001</v>
      </c>
      <c r="CV66">
        <v>2.5972979999999999</v>
      </c>
      <c r="CW66">
        <v>1.284797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61.138091999999993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210.11267100000001</v>
      </c>
      <c r="L67">
        <v>0</v>
      </c>
      <c r="M67">
        <v>90.925887000000003</v>
      </c>
      <c r="N67">
        <v>116.228166</v>
      </c>
      <c r="O67">
        <v>121.836378</v>
      </c>
      <c r="P67">
        <v>134.19857500000001</v>
      </c>
      <c r="Q67">
        <v>0</v>
      </c>
      <c r="R67">
        <v>21.680762999999999</v>
      </c>
      <c r="S67">
        <v>13.548266</v>
      </c>
      <c r="T67">
        <v>0</v>
      </c>
      <c r="U67">
        <v>268.93409400000002</v>
      </c>
      <c r="V67">
        <v>10.705538000000001</v>
      </c>
      <c r="W67">
        <v>37.760694999999998</v>
      </c>
      <c r="X67">
        <v>142.10180199999999</v>
      </c>
      <c r="Y67">
        <v>0</v>
      </c>
      <c r="Z67">
        <v>6.3132760000000001</v>
      </c>
      <c r="AA67">
        <v>0</v>
      </c>
      <c r="AB67">
        <v>13.038843</v>
      </c>
      <c r="AC67">
        <v>9.5422960000000003</v>
      </c>
      <c r="AD67">
        <v>17.959572999999999</v>
      </c>
      <c r="AE67">
        <v>15.177754999999999</v>
      </c>
      <c r="AF67">
        <v>8.7303879999999996</v>
      </c>
      <c r="AG67">
        <v>40.192729</v>
      </c>
      <c r="AH67">
        <v>69.024973000000003</v>
      </c>
      <c r="AI67">
        <v>0</v>
      </c>
      <c r="AJ67">
        <v>0</v>
      </c>
      <c r="AK67">
        <v>50.678730999999999</v>
      </c>
      <c r="AL67">
        <v>11.193546</v>
      </c>
      <c r="AM67">
        <v>0</v>
      </c>
      <c r="AN67">
        <v>0.71124299999999996</v>
      </c>
      <c r="AO67">
        <v>12.178039</v>
      </c>
      <c r="AP67">
        <v>11.105886</v>
      </c>
      <c r="AQ67">
        <v>0</v>
      </c>
      <c r="AR67">
        <v>3.1904499999999998</v>
      </c>
      <c r="AS67">
        <v>10.107483</v>
      </c>
      <c r="AT67">
        <v>10.834813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61.128091999999995</v>
      </c>
      <c r="BA67">
        <f t="shared" si="1"/>
        <v>1519.1409510000001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0.64001699999999995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1.93</v>
      </c>
      <c r="BP67">
        <v>2.08</v>
      </c>
      <c r="BQ67">
        <v>0</v>
      </c>
      <c r="BR67">
        <v>0</v>
      </c>
      <c r="BS67">
        <v>1.58</v>
      </c>
      <c r="BT67">
        <v>0</v>
      </c>
      <c r="BU67">
        <v>2.5272269999999999</v>
      </c>
      <c r="BV67">
        <v>1.2986500000000001</v>
      </c>
      <c r="BW67">
        <v>0</v>
      </c>
      <c r="BX67">
        <v>4.1195519999999997</v>
      </c>
      <c r="BY67">
        <v>0</v>
      </c>
      <c r="BZ67">
        <v>2.580139</v>
      </c>
      <c r="CA67">
        <v>0</v>
      </c>
      <c r="CB67">
        <v>1.23</v>
      </c>
      <c r="CC67">
        <v>0.82</v>
      </c>
      <c r="CD67">
        <v>1.29</v>
      </c>
      <c r="CE67">
        <v>1.4</v>
      </c>
      <c r="CF67">
        <v>0.08</v>
      </c>
      <c r="CG67">
        <v>3.52</v>
      </c>
      <c r="CH67">
        <v>0.37337500000000001</v>
      </c>
      <c r="CI67">
        <v>7.47</v>
      </c>
      <c r="CJ67">
        <v>1.79</v>
      </c>
      <c r="CK67">
        <v>1.67</v>
      </c>
      <c r="CL67">
        <v>5.1426489999999996</v>
      </c>
      <c r="CM67">
        <v>1.7818039999999999</v>
      </c>
      <c r="CN67">
        <v>0</v>
      </c>
      <c r="CO67">
        <v>2.8</v>
      </c>
      <c r="CP67">
        <v>0</v>
      </c>
      <c r="CQ67">
        <v>2.1662499999999998</v>
      </c>
      <c r="CR67">
        <v>3.28</v>
      </c>
      <c r="CS67">
        <v>1.9480820000000001</v>
      </c>
      <c r="CT67">
        <v>1.8561380000000001</v>
      </c>
      <c r="CU67">
        <v>1.8721140000000001</v>
      </c>
      <c r="CV67">
        <v>2.5972979999999999</v>
      </c>
      <c r="CW67">
        <v>1.284797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61.128091999999995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210.11267100000001</v>
      </c>
      <c r="L68">
        <v>0</v>
      </c>
      <c r="M68">
        <v>90.925887000000003</v>
      </c>
      <c r="N68">
        <v>116.228166</v>
      </c>
      <c r="O68">
        <v>121.836378</v>
      </c>
      <c r="P68">
        <v>134.19857500000001</v>
      </c>
      <c r="Q68">
        <v>0</v>
      </c>
      <c r="R68">
        <v>21.680762999999999</v>
      </c>
      <c r="S68">
        <v>13.548266</v>
      </c>
      <c r="T68">
        <v>0</v>
      </c>
      <c r="U68">
        <v>268.93409400000002</v>
      </c>
      <c r="V68">
        <v>10.705538000000001</v>
      </c>
      <c r="W68">
        <v>37.760694999999998</v>
      </c>
      <c r="X68">
        <v>142.10180199999999</v>
      </c>
      <c r="Y68">
        <v>0</v>
      </c>
      <c r="Z68">
        <v>6.3132760000000001</v>
      </c>
      <c r="AA68">
        <v>0</v>
      </c>
      <c r="AB68">
        <v>13.038843</v>
      </c>
      <c r="AC68">
        <v>9.5422960000000003</v>
      </c>
      <c r="AD68">
        <v>17.959572999999999</v>
      </c>
      <c r="AE68">
        <v>15.177754999999999</v>
      </c>
      <c r="AF68">
        <v>8.7303879999999996</v>
      </c>
      <c r="AG68">
        <v>40.192729</v>
      </c>
      <c r="AH68">
        <v>69.024973000000003</v>
      </c>
      <c r="AI68">
        <v>0</v>
      </c>
      <c r="AJ68">
        <v>0</v>
      </c>
      <c r="AK68">
        <v>50.678730999999999</v>
      </c>
      <c r="AL68">
        <v>11.193546</v>
      </c>
      <c r="AM68">
        <v>0</v>
      </c>
      <c r="AN68">
        <v>0.71124299999999996</v>
      </c>
      <c r="AO68">
        <v>12.178039</v>
      </c>
      <c r="AP68">
        <v>11.105886</v>
      </c>
      <c r="AQ68">
        <v>0</v>
      </c>
      <c r="AR68">
        <v>3.1904499999999998</v>
      </c>
      <c r="AS68">
        <v>10.107483</v>
      </c>
      <c r="AT68">
        <v>10.834813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60.618091999999997</v>
      </c>
      <c r="BA68">
        <f t="shared" ref="BA68:BA99" si="4">SUM(B68:AZ68)</f>
        <v>1518.6309510000001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0.64001699999999995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1.93</v>
      </c>
      <c r="BP68">
        <v>2.08</v>
      </c>
      <c r="BQ68">
        <v>0</v>
      </c>
      <c r="BR68">
        <v>0</v>
      </c>
      <c r="BS68">
        <v>1.58</v>
      </c>
      <c r="BT68">
        <v>0</v>
      </c>
      <c r="BU68">
        <v>2.5272269999999999</v>
      </c>
      <c r="BV68">
        <v>1.2986500000000001</v>
      </c>
      <c r="BW68">
        <v>0</v>
      </c>
      <c r="BX68">
        <v>4.1195519999999997</v>
      </c>
      <c r="BY68">
        <v>0</v>
      </c>
      <c r="BZ68">
        <v>2.580139</v>
      </c>
      <c r="CA68">
        <v>0</v>
      </c>
      <c r="CB68">
        <v>1.19</v>
      </c>
      <c r="CC68">
        <v>0.82</v>
      </c>
      <c r="CD68">
        <v>1.29</v>
      </c>
      <c r="CE68">
        <v>0.93</v>
      </c>
      <c r="CF68">
        <v>0.08</v>
      </c>
      <c r="CG68">
        <v>3.52</v>
      </c>
      <c r="CH68">
        <v>0.37337500000000001</v>
      </c>
      <c r="CI68">
        <v>7.47</v>
      </c>
      <c r="CJ68">
        <v>1.79</v>
      </c>
      <c r="CK68">
        <v>1.67</v>
      </c>
      <c r="CL68">
        <v>5.1426489999999996</v>
      </c>
      <c r="CM68">
        <v>1.7818039999999999</v>
      </c>
      <c r="CN68">
        <v>0</v>
      </c>
      <c r="CO68">
        <v>2.8</v>
      </c>
      <c r="CP68">
        <v>0</v>
      </c>
      <c r="CQ68">
        <v>2.1662499999999998</v>
      </c>
      <c r="CR68">
        <v>3.28</v>
      </c>
      <c r="CS68">
        <v>1.9480820000000001</v>
      </c>
      <c r="CT68">
        <v>1.8561380000000001</v>
      </c>
      <c r="CU68">
        <v>1.8721140000000001</v>
      </c>
      <c r="CV68">
        <v>2.5972979999999999</v>
      </c>
      <c r="CW68">
        <v>1.284797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60.618091999999997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210.11267100000001</v>
      </c>
      <c r="L69">
        <v>0</v>
      </c>
      <c r="M69">
        <v>90.925887000000003</v>
      </c>
      <c r="N69">
        <v>116.228166</v>
      </c>
      <c r="O69">
        <v>121.836378</v>
      </c>
      <c r="P69">
        <v>134.19857500000001</v>
      </c>
      <c r="Q69">
        <v>0</v>
      </c>
      <c r="R69">
        <v>21.680762999999999</v>
      </c>
      <c r="S69">
        <v>13.548266</v>
      </c>
      <c r="T69">
        <v>0</v>
      </c>
      <c r="U69">
        <v>268.93409400000002</v>
      </c>
      <c r="V69">
        <v>10.705538000000001</v>
      </c>
      <c r="W69">
        <v>44.108842000000003</v>
      </c>
      <c r="X69">
        <v>142.10180199999999</v>
      </c>
      <c r="Y69">
        <v>0</v>
      </c>
      <c r="Z69">
        <v>6.3132760000000001</v>
      </c>
      <c r="AA69">
        <v>0</v>
      </c>
      <c r="AB69">
        <v>13.038843</v>
      </c>
      <c r="AC69">
        <v>9.5422960000000003</v>
      </c>
      <c r="AD69">
        <v>17.959572999999999</v>
      </c>
      <c r="AE69">
        <v>15.177754999999999</v>
      </c>
      <c r="AF69">
        <v>8.7303879999999996</v>
      </c>
      <c r="AG69">
        <v>40.192729</v>
      </c>
      <c r="AH69">
        <v>69.024973000000003</v>
      </c>
      <c r="AI69">
        <v>0</v>
      </c>
      <c r="AJ69">
        <v>0</v>
      </c>
      <c r="AK69">
        <v>50.678730999999999</v>
      </c>
      <c r="AL69">
        <v>11.193546</v>
      </c>
      <c r="AM69">
        <v>0</v>
      </c>
      <c r="AN69">
        <v>0.71124299999999996</v>
      </c>
      <c r="AO69">
        <v>12.178039</v>
      </c>
      <c r="AP69">
        <v>11.105886</v>
      </c>
      <c r="AQ69">
        <v>0</v>
      </c>
      <c r="AR69">
        <v>3.1904499999999998</v>
      </c>
      <c r="AS69">
        <v>10.107483</v>
      </c>
      <c r="AT69">
        <v>10.834813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60.620283999999998</v>
      </c>
      <c r="BA69">
        <f t="shared" si="4"/>
        <v>1524.9812900000002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0.64001699999999995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1.93</v>
      </c>
      <c r="BP69">
        <v>2.08</v>
      </c>
      <c r="BQ69">
        <v>0</v>
      </c>
      <c r="BR69">
        <v>0</v>
      </c>
      <c r="BS69">
        <v>1.58</v>
      </c>
      <c r="BT69">
        <v>0.25219200000000003</v>
      </c>
      <c r="BU69">
        <v>2.5272269999999999</v>
      </c>
      <c r="BV69">
        <v>1.2986500000000001</v>
      </c>
      <c r="BW69">
        <v>0</v>
      </c>
      <c r="BX69">
        <v>4.1195519999999997</v>
      </c>
      <c r="BY69">
        <v>0</v>
      </c>
      <c r="BZ69">
        <v>2.580139</v>
      </c>
      <c r="CA69">
        <v>0</v>
      </c>
      <c r="CB69">
        <v>1.19</v>
      </c>
      <c r="CC69">
        <v>0.74</v>
      </c>
      <c r="CD69">
        <v>1.29</v>
      </c>
      <c r="CE69">
        <v>0.76</v>
      </c>
      <c r="CF69">
        <v>0.08</v>
      </c>
      <c r="CG69">
        <v>3.52</v>
      </c>
      <c r="CH69">
        <v>0.37337500000000001</v>
      </c>
      <c r="CI69">
        <v>7.47</v>
      </c>
      <c r="CJ69">
        <v>1.79</v>
      </c>
      <c r="CK69">
        <v>1.67</v>
      </c>
      <c r="CL69">
        <v>5.1426489999999996</v>
      </c>
      <c r="CM69">
        <v>1.7818039999999999</v>
      </c>
      <c r="CN69">
        <v>0</v>
      </c>
      <c r="CO69">
        <v>2.8</v>
      </c>
      <c r="CP69">
        <v>0</v>
      </c>
      <c r="CQ69">
        <v>2.1662499999999998</v>
      </c>
      <c r="CR69">
        <v>3.28</v>
      </c>
      <c r="CS69">
        <v>1.9480820000000001</v>
      </c>
      <c r="CT69">
        <v>1.8561380000000001</v>
      </c>
      <c r="CU69">
        <v>1.8721140000000001</v>
      </c>
      <c r="CV69">
        <v>2.5972979999999999</v>
      </c>
      <c r="CW69">
        <v>1.284797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60.620283999999998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210.11267100000001</v>
      </c>
      <c r="L70">
        <v>0</v>
      </c>
      <c r="M70">
        <v>90.925887000000003</v>
      </c>
      <c r="N70">
        <v>116.228166</v>
      </c>
      <c r="O70">
        <v>121.836378</v>
      </c>
      <c r="P70">
        <v>134.19857500000001</v>
      </c>
      <c r="Q70">
        <v>0</v>
      </c>
      <c r="R70">
        <v>21.680762999999999</v>
      </c>
      <c r="S70">
        <v>13.935651</v>
      </c>
      <c r="T70">
        <v>0</v>
      </c>
      <c r="U70">
        <v>268.93409400000002</v>
      </c>
      <c r="V70">
        <v>14.558738</v>
      </c>
      <c r="W70">
        <v>44.108842000000003</v>
      </c>
      <c r="X70">
        <v>142.10180199999999</v>
      </c>
      <c r="Y70">
        <v>0</v>
      </c>
      <c r="Z70">
        <v>6.3132760000000001</v>
      </c>
      <c r="AA70">
        <v>0</v>
      </c>
      <c r="AB70">
        <v>13.038843</v>
      </c>
      <c r="AC70">
        <v>19.084591</v>
      </c>
      <c r="AD70">
        <v>17.959572999999999</v>
      </c>
      <c r="AE70">
        <v>15.177754999999999</v>
      </c>
      <c r="AF70">
        <v>8.7303879999999996</v>
      </c>
      <c r="AG70">
        <v>40.192729</v>
      </c>
      <c r="AH70">
        <v>92.033297000000005</v>
      </c>
      <c r="AI70">
        <v>0</v>
      </c>
      <c r="AJ70">
        <v>0</v>
      </c>
      <c r="AK70">
        <v>50.678730999999999</v>
      </c>
      <c r="AL70">
        <v>11.193546</v>
      </c>
      <c r="AM70">
        <v>0</v>
      </c>
      <c r="AN70">
        <v>0.71124299999999996</v>
      </c>
      <c r="AO70">
        <v>12.178039</v>
      </c>
      <c r="AP70">
        <v>11.105886</v>
      </c>
      <c r="AQ70">
        <v>6.574522</v>
      </c>
      <c r="AR70">
        <v>3.1904499999999998</v>
      </c>
      <c r="AS70">
        <v>10.107483</v>
      </c>
      <c r="AT70">
        <v>10.834813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60.757747000000002</v>
      </c>
      <c r="BA70">
        <f t="shared" si="4"/>
        <v>1568.484479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0.64001699999999995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1.93</v>
      </c>
      <c r="BP70">
        <v>2.08</v>
      </c>
      <c r="BQ70">
        <v>0</v>
      </c>
      <c r="BR70">
        <v>0</v>
      </c>
      <c r="BS70">
        <v>1.58</v>
      </c>
      <c r="BT70">
        <v>0.26702700000000001</v>
      </c>
      <c r="BU70">
        <v>2.5272269999999999</v>
      </c>
      <c r="BV70">
        <v>1.2986500000000001</v>
      </c>
      <c r="BW70">
        <v>0</v>
      </c>
      <c r="BX70">
        <v>4.1195519999999997</v>
      </c>
      <c r="BY70">
        <v>0</v>
      </c>
      <c r="BZ70">
        <v>2.580139</v>
      </c>
      <c r="CA70">
        <v>0</v>
      </c>
      <c r="CB70">
        <v>1.19</v>
      </c>
      <c r="CC70">
        <v>0.74</v>
      </c>
      <c r="CD70">
        <v>1.29</v>
      </c>
      <c r="CE70">
        <v>0.76</v>
      </c>
      <c r="CF70">
        <v>0.08</v>
      </c>
      <c r="CG70">
        <v>3.52</v>
      </c>
      <c r="CH70">
        <v>0.49600300000000003</v>
      </c>
      <c r="CI70">
        <v>7.47</v>
      </c>
      <c r="CJ70">
        <v>1.79</v>
      </c>
      <c r="CK70">
        <v>1.67</v>
      </c>
      <c r="CL70">
        <v>5.1426489999999996</v>
      </c>
      <c r="CM70">
        <v>1.7818039999999999</v>
      </c>
      <c r="CN70">
        <v>0</v>
      </c>
      <c r="CO70">
        <v>2.8</v>
      </c>
      <c r="CP70">
        <v>0</v>
      </c>
      <c r="CQ70">
        <v>2.1662499999999998</v>
      </c>
      <c r="CR70">
        <v>3.28</v>
      </c>
      <c r="CS70">
        <v>1.9480820000000001</v>
      </c>
      <c r="CT70">
        <v>1.8561380000000001</v>
      </c>
      <c r="CU70">
        <v>1.8721140000000001</v>
      </c>
      <c r="CV70">
        <v>2.5972979999999999</v>
      </c>
      <c r="CW70">
        <v>1.284797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60.757747000000002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210.11267100000001</v>
      </c>
      <c r="L71">
        <v>0</v>
      </c>
      <c r="M71">
        <v>90.925887000000003</v>
      </c>
      <c r="N71">
        <v>116.228166</v>
      </c>
      <c r="O71">
        <v>121.836378</v>
      </c>
      <c r="P71">
        <v>134.19857500000001</v>
      </c>
      <c r="Q71">
        <v>0</v>
      </c>
      <c r="R71">
        <v>21.680762999999999</v>
      </c>
      <c r="S71">
        <v>13.935651</v>
      </c>
      <c r="T71">
        <v>0</v>
      </c>
      <c r="U71">
        <v>268.93409400000002</v>
      </c>
      <c r="V71">
        <v>17.794857</v>
      </c>
      <c r="W71">
        <v>44.108842000000003</v>
      </c>
      <c r="X71">
        <v>142.10180199999999</v>
      </c>
      <c r="Y71">
        <v>0</v>
      </c>
      <c r="Z71">
        <v>0</v>
      </c>
      <c r="AA71">
        <v>0</v>
      </c>
      <c r="AB71">
        <v>13.038843</v>
      </c>
      <c r="AC71">
        <v>19.084591</v>
      </c>
      <c r="AD71">
        <v>17.959572999999999</v>
      </c>
      <c r="AE71">
        <v>15.177754999999999</v>
      </c>
      <c r="AF71">
        <v>8.7303879999999996</v>
      </c>
      <c r="AG71">
        <v>40.192729</v>
      </c>
      <c r="AH71">
        <v>92.033297000000005</v>
      </c>
      <c r="AI71">
        <v>0</v>
      </c>
      <c r="AJ71">
        <v>0</v>
      </c>
      <c r="AK71">
        <v>50.678730999999999</v>
      </c>
      <c r="AL71">
        <v>11.193546</v>
      </c>
      <c r="AM71">
        <v>0</v>
      </c>
      <c r="AN71">
        <v>0.71124299999999996</v>
      </c>
      <c r="AO71">
        <v>12.178039</v>
      </c>
      <c r="AP71">
        <v>11.105886</v>
      </c>
      <c r="AQ71">
        <v>15.465782000000001</v>
      </c>
      <c r="AR71">
        <v>3.1904499999999998</v>
      </c>
      <c r="AS71">
        <v>10.107483</v>
      </c>
      <c r="AT71">
        <v>10.834813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60.767747</v>
      </c>
      <c r="BA71">
        <f t="shared" si="4"/>
        <v>1574.3085819999999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0.64001699999999995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1.93</v>
      </c>
      <c r="BP71">
        <v>2.08</v>
      </c>
      <c r="BQ71">
        <v>0</v>
      </c>
      <c r="BR71">
        <v>0</v>
      </c>
      <c r="BS71">
        <v>1.58</v>
      </c>
      <c r="BT71">
        <v>0.26702700000000001</v>
      </c>
      <c r="BU71">
        <v>2.5272269999999999</v>
      </c>
      <c r="BV71">
        <v>1.2986500000000001</v>
      </c>
      <c r="BW71">
        <v>0</v>
      </c>
      <c r="BX71">
        <v>4.1195519999999997</v>
      </c>
      <c r="BY71">
        <v>0</v>
      </c>
      <c r="BZ71">
        <v>2.580139</v>
      </c>
      <c r="CA71">
        <v>0</v>
      </c>
      <c r="CB71">
        <v>1.19</v>
      </c>
      <c r="CC71">
        <v>0.75</v>
      </c>
      <c r="CD71">
        <v>1.29</v>
      </c>
      <c r="CE71">
        <v>0.76</v>
      </c>
      <c r="CF71">
        <v>0.08</v>
      </c>
      <c r="CG71">
        <v>3.52</v>
      </c>
      <c r="CH71">
        <v>0.49600300000000003</v>
      </c>
      <c r="CI71">
        <v>7.47</v>
      </c>
      <c r="CJ71">
        <v>1.79</v>
      </c>
      <c r="CK71">
        <v>1.67</v>
      </c>
      <c r="CL71">
        <v>5.1426489999999996</v>
      </c>
      <c r="CM71">
        <v>1.7818039999999999</v>
      </c>
      <c r="CN71">
        <v>0</v>
      </c>
      <c r="CO71">
        <v>2.8</v>
      </c>
      <c r="CP71">
        <v>0</v>
      </c>
      <c r="CQ71">
        <v>2.1662499999999998</v>
      </c>
      <c r="CR71">
        <v>3.28</v>
      </c>
      <c r="CS71">
        <v>1.9480820000000001</v>
      </c>
      <c r="CT71">
        <v>1.8561380000000001</v>
      </c>
      <c r="CU71">
        <v>1.8721140000000001</v>
      </c>
      <c r="CV71">
        <v>2.5972979999999999</v>
      </c>
      <c r="CW71">
        <v>1.284797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60.767747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210.11267100000001</v>
      </c>
      <c r="L72">
        <v>0</v>
      </c>
      <c r="M72">
        <v>90.925887000000003</v>
      </c>
      <c r="N72">
        <v>116.228166</v>
      </c>
      <c r="O72">
        <v>121.836378</v>
      </c>
      <c r="P72">
        <v>134.19857500000001</v>
      </c>
      <c r="Q72">
        <v>0</v>
      </c>
      <c r="R72">
        <v>33.151584</v>
      </c>
      <c r="S72">
        <v>20.747651999999999</v>
      </c>
      <c r="T72">
        <v>0</v>
      </c>
      <c r="U72">
        <v>268.93409400000002</v>
      </c>
      <c r="V72">
        <v>19.631049000000001</v>
      </c>
      <c r="W72">
        <v>44.108842000000003</v>
      </c>
      <c r="X72">
        <v>142.10180199999999</v>
      </c>
      <c r="Y72">
        <v>0</v>
      </c>
      <c r="Z72">
        <v>0</v>
      </c>
      <c r="AA72">
        <v>0</v>
      </c>
      <c r="AB72">
        <v>25.998504000000001</v>
      </c>
      <c r="AC72">
        <v>19.084591</v>
      </c>
      <c r="AD72">
        <v>17.959572999999999</v>
      </c>
      <c r="AE72">
        <v>15.177754999999999</v>
      </c>
      <c r="AF72">
        <v>8.7303879999999996</v>
      </c>
      <c r="AG72">
        <v>40.192729</v>
      </c>
      <c r="AH72">
        <v>92.033297000000005</v>
      </c>
      <c r="AI72">
        <v>0</v>
      </c>
      <c r="AJ72">
        <v>0</v>
      </c>
      <c r="AK72">
        <v>50.678730999999999</v>
      </c>
      <c r="AL72">
        <v>11.193546</v>
      </c>
      <c r="AM72">
        <v>0</v>
      </c>
      <c r="AN72">
        <v>0.71124299999999996</v>
      </c>
      <c r="AO72">
        <v>12.178039</v>
      </c>
      <c r="AP72">
        <v>11.105886</v>
      </c>
      <c r="AQ72">
        <v>30.931563000000001</v>
      </c>
      <c r="AR72">
        <v>3.1904499999999998</v>
      </c>
      <c r="AS72">
        <v>10.107483</v>
      </c>
      <c r="AT72">
        <v>10.834813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61.006452000000003</v>
      </c>
      <c r="BA72">
        <f t="shared" si="4"/>
        <v>1623.091743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0.64001699999999995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1.93</v>
      </c>
      <c r="BP72">
        <v>2.08</v>
      </c>
      <c r="BQ72">
        <v>0</v>
      </c>
      <c r="BR72">
        <v>0</v>
      </c>
      <c r="BS72">
        <v>1.58</v>
      </c>
      <c r="BT72">
        <v>0.50573199999999996</v>
      </c>
      <c r="BU72">
        <v>2.5272269999999999</v>
      </c>
      <c r="BV72">
        <v>1.2986500000000001</v>
      </c>
      <c r="BW72">
        <v>0</v>
      </c>
      <c r="BX72">
        <v>4.1195519999999997</v>
      </c>
      <c r="BY72">
        <v>0</v>
      </c>
      <c r="BZ72">
        <v>2.580139</v>
      </c>
      <c r="CA72">
        <v>0</v>
      </c>
      <c r="CB72">
        <v>1.19</v>
      </c>
      <c r="CC72">
        <v>0.75</v>
      </c>
      <c r="CD72">
        <v>1.29</v>
      </c>
      <c r="CE72">
        <v>0.76</v>
      </c>
      <c r="CF72">
        <v>0.08</v>
      </c>
      <c r="CG72">
        <v>3.52</v>
      </c>
      <c r="CH72">
        <v>0.49600300000000003</v>
      </c>
      <c r="CI72">
        <v>7.47</v>
      </c>
      <c r="CJ72">
        <v>1.79</v>
      </c>
      <c r="CK72">
        <v>1.67</v>
      </c>
      <c r="CL72">
        <v>5.1426489999999996</v>
      </c>
      <c r="CM72">
        <v>1.7818039999999999</v>
      </c>
      <c r="CN72">
        <v>0</v>
      </c>
      <c r="CO72">
        <v>2.8</v>
      </c>
      <c r="CP72">
        <v>0</v>
      </c>
      <c r="CQ72">
        <v>2.1662499999999998</v>
      </c>
      <c r="CR72">
        <v>3.28</v>
      </c>
      <c r="CS72">
        <v>1.9480820000000001</v>
      </c>
      <c r="CT72">
        <v>1.8561380000000001</v>
      </c>
      <c r="CU72">
        <v>1.8721140000000001</v>
      </c>
      <c r="CV72">
        <v>2.5972979999999999</v>
      </c>
      <c r="CW72">
        <v>1.284797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61.006452000000003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210.11267100000001</v>
      </c>
      <c r="L73">
        <v>0</v>
      </c>
      <c r="M73">
        <v>90.925887000000003</v>
      </c>
      <c r="N73">
        <v>116.228166</v>
      </c>
      <c r="O73">
        <v>121.836378</v>
      </c>
      <c r="P73">
        <v>134.19857500000001</v>
      </c>
      <c r="Q73">
        <v>0</v>
      </c>
      <c r="R73">
        <v>33.161217000000001</v>
      </c>
      <c r="S73">
        <v>20.747651999999999</v>
      </c>
      <c r="T73">
        <v>0</v>
      </c>
      <c r="U73">
        <v>268.93409400000002</v>
      </c>
      <c r="V73">
        <v>19.631049000000001</v>
      </c>
      <c r="W73">
        <v>44.108842000000003</v>
      </c>
      <c r="X73">
        <v>142.10180199999999</v>
      </c>
      <c r="Y73">
        <v>0</v>
      </c>
      <c r="Z73">
        <v>0</v>
      </c>
      <c r="AA73">
        <v>13.393723</v>
      </c>
      <c r="AB73">
        <v>25.998504000000001</v>
      </c>
      <c r="AC73">
        <v>19.084591</v>
      </c>
      <c r="AD73">
        <v>17.959572999999999</v>
      </c>
      <c r="AE73">
        <v>15.177754999999999</v>
      </c>
      <c r="AF73">
        <v>8.7303879999999996</v>
      </c>
      <c r="AG73">
        <v>40.192729</v>
      </c>
      <c r="AH73">
        <v>115.04162100000001</v>
      </c>
      <c r="AI73">
        <v>0</v>
      </c>
      <c r="AJ73">
        <v>0</v>
      </c>
      <c r="AK73">
        <v>50.678730999999999</v>
      </c>
      <c r="AL73">
        <v>11.193546</v>
      </c>
      <c r="AM73">
        <v>0</v>
      </c>
      <c r="AN73">
        <v>0.71124299999999996</v>
      </c>
      <c r="AO73">
        <v>12.178039</v>
      </c>
      <c r="AP73">
        <v>11.105886</v>
      </c>
      <c r="AQ73">
        <v>46.397343999999997</v>
      </c>
      <c r="AR73">
        <v>3.1904499999999998</v>
      </c>
      <c r="AS73">
        <v>10.107483</v>
      </c>
      <c r="AT73">
        <v>10.834813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61.448799999999999</v>
      </c>
      <c r="BA73">
        <f t="shared" si="4"/>
        <v>1675.4115519999996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0.64001699999999995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1.93</v>
      </c>
      <c r="BP73">
        <v>2.08</v>
      </c>
      <c r="BQ73">
        <v>0</v>
      </c>
      <c r="BR73">
        <v>0.31788899999999998</v>
      </c>
      <c r="BS73">
        <v>1.58</v>
      </c>
      <c r="BT73">
        <v>0.50573199999999996</v>
      </c>
      <c r="BU73">
        <v>2.5272269999999999</v>
      </c>
      <c r="BV73">
        <v>1.2986500000000001</v>
      </c>
      <c r="BW73">
        <v>0</v>
      </c>
      <c r="BX73">
        <v>4.1195519999999997</v>
      </c>
      <c r="BY73">
        <v>0</v>
      </c>
      <c r="BZ73">
        <v>2.580139</v>
      </c>
      <c r="CA73">
        <v>0</v>
      </c>
      <c r="CB73">
        <v>1.19</v>
      </c>
      <c r="CC73">
        <v>0.75</v>
      </c>
      <c r="CD73">
        <v>1.29</v>
      </c>
      <c r="CE73">
        <v>0.76</v>
      </c>
      <c r="CF73">
        <v>0.08</v>
      </c>
      <c r="CG73">
        <v>3.52</v>
      </c>
      <c r="CH73">
        <v>0.62046199999999996</v>
      </c>
      <c r="CI73">
        <v>7.47</v>
      </c>
      <c r="CJ73">
        <v>1.79</v>
      </c>
      <c r="CK73">
        <v>1.67</v>
      </c>
      <c r="CL73">
        <v>5.1426489999999996</v>
      </c>
      <c r="CM73">
        <v>1.7818039999999999</v>
      </c>
      <c r="CN73">
        <v>0</v>
      </c>
      <c r="CO73">
        <v>2.8</v>
      </c>
      <c r="CP73">
        <v>0</v>
      </c>
      <c r="CQ73">
        <v>2.1662499999999998</v>
      </c>
      <c r="CR73">
        <v>3.28</v>
      </c>
      <c r="CS73">
        <v>1.9480820000000001</v>
      </c>
      <c r="CT73">
        <v>1.8561380000000001</v>
      </c>
      <c r="CU73">
        <v>1.8721140000000001</v>
      </c>
      <c r="CV73">
        <v>2.5972979999999999</v>
      </c>
      <c r="CW73">
        <v>1.284797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61.448799999999999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210.11267100000001</v>
      </c>
      <c r="L74">
        <v>0</v>
      </c>
      <c r="M74">
        <v>90.925887000000003</v>
      </c>
      <c r="N74">
        <v>116.228166</v>
      </c>
      <c r="O74">
        <v>121.836378</v>
      </c>
      <c r="P74">
        <v>134.19857500000001</v>
      </c>
      <c r="Q74">
        <v>0</v>
      </c>
      <c r="R74">
        <v>33.161217000000001</v>
      </c>
      <c r="S74">
        <v>20.747651999999999</v>
      </c>
      <c r="T74">
        <v>0</v>
      </c>
      <c r="U74">
        <v>268.93409400000002</v>
      </c>
      <c r="V74">
        <v>19.631049000000001</v>
      </c>
      <c r="W74">
        <v>44.108842000000003</v>
      </c>
      <c r="X74">
        <v>142.10180199999999</v>
      </c>
      <c r="Y74">
        <v>0</v>
      </c>
      <c r="Z74">
        <v>0</v>
      </c>
      <c r="AA74">
        <v>27.015747999999999</v>
      </c>
      <c r="AB74">
        <v>25.998504000000001</v>
      </c>
      <c r="AC74">
        <v>19.084591</v>
      </c>
      <c r="AD74">
        <v>26.939359</v>
      </c>
      <c r="AE74">
        <v>45.533264000000003</v>
      </c>
      <c r="AF74">
        <v>8.7303879999999996</v>
      </c>
      <c r="AG74">
        <v>40.192729</v>
      </c>
      <c r="AH74">
        <v>138.04994500000001</v>
      </c>
      <c r="AI74">
        <v>3.13795</v>
      </c>
      <c r="AJ74">
        <v>0</v>
      </c>
      <c r="AK74">
        <v>50.678730999999999</v>
      </c>
      <c r="AL74">
        <v>11.193546</v>
      </c>
      <c r="AM74">
        <v>5.2032069999999999</v>
      </c>
      <c r="AN74">
        <v>0.71124299999999996</v>
      </c>
      <c r="AO74">
        <v>12.178039</v>
      </c>
      <c r="AP74">
        <v>11.105886</v>
      </c>
      <c r="AQ74">
        <v>61.863126000000001</v>
      </c>
      <c r="AR74">
        <v>3.1904499999999998</v>
      </c>
      <c r="AS74">
        <v>10.107483</v>
      </c>
      <c r="AT74">
        <v>10.834813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61.870435999999998</v>
      </c>
      <c r="BA74">
        <f t="shared" si="4"/>
        <v>1775.6057709999995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0.64001699999999995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1.93</v>
      </c>
      <c r="BP74">
        <v>2.08</v>
      </c>
      <c r="BQ74">
        <v>0</v>
      </c>
      <c r="BR74">
        <v>0.31788899999999998</v>
      </c>
      <c r="BS74">
        <v>1.58</v>
      </c>
      <c r="BT74">
        <v>0.80108000000000001</v>
      </c>
      <c r="BU74">
        <v>2.5272269999999999</v>
      </c>
      <c r="BV74">
        <v>1.2986500000000001</v>
      </c>
      <c r="BW74">
        <v>0</v>
      </c>
      <c r="BX74">
        <v>4.1195519999999997</v>
      </c>
      <c r="BY74">
        <v>0</v>
      </c>
      <c r="BZ74">
        <v>2.580139</v>
      </c>
      <c r="CA74">
        <v>0</v>
      </c>
      <c r="CB74">
        <v>1.19</v>
      </c>
      <c r="CC74">
        <v>0.75</v>
      </c>
      <c r="CD74">
        <v>1.29</v>
      </c>
      <c r="CE74">
        <v>0.76</v>
      </c>
      <c r="CF74">
        <v>0.08</v>
      </c>
      <c r="CG74">
        <v>3.52</v>
      </c>
      <c r="CH74">
        <v>0.74675000000000002</v>
      </c>
      <c r="CI74">
        <v>7.47</v>
      </c>
      <c r="CJ74">
        <v>1.79</v>
      </c>
      <c r="CK74">
        <v>1.67</v>
      </c>
      <c r="CL74">
        <v>5.1426489999999996</v>
      </c>
      <c r="CM74">
        <v>1.7818039999999999</v>
      </c>
      <c r="CN74">
        <v>0</v>
      </c>
      <c r="CO74">
        <v>2.8</v>
      </c>
      <c r="CP74">
        <v>0</v>
      </c>
      <c r="CQ74">
        <v>2.1662499999999998</v>
      </c>
      <c r="CR74">
        <v>3.28</v>
      </c>
      <c r="CS74">
        <v>1.9480820000000001</v>
      </c>
      <c r="CT74">
        <v>1.8561380000000001</v>
      </c>
      <c r="CU74">
        <v>1.8721140000000001</v>
      </c>
      <c r="CV74">
        <v>2.5972979999999999</v>
      </c>
      <c r="CW74">
        <v>1.284797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61.870435999999998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210.11267100000001</v>
      </c>
      <c r="L75">
        <v>0</v>
      </c>
      <c r="M75">
        <v>90.925887000000003</v>
      </c>
      <c r="N75">
        <v>116.228166</v>
      </c>
      <c r="O75">
        <v>121.836378</v>
      </c>
      <c r="P75">
        <v>134.19857500000001</v>
      </c>
      <c r="Q75">
        <v>0</v>
      </c>
      <c r="R75">
        <v>33.161217000000001</v>
      </c>
      <c r="S75">
        <v>20.747651999999999</v>
      </c>
      <c r="T75">
        <v>0</v>
      </c>
      <c r="U75">
        <v>268.93409400000002</v>
      </c>
      <c r="V75">
        <v>19.631049000000001</v>
      </c>
      <c r="W75">
        <v>44.108842000000003</v>
      </c>
      <c r="X75">
        <v>142.10180199999999</v>
      </c>
      <c r="Y75">
        <v>0</v>
      </c>
      <c r="Z75">
        <v>6.3132760000000001</v>
      </c>
      <c r="AA75">
        <v>40.601244999999999</v>
      </c>
      <c r="AB75">
        <v>25.998504000000001</v>
      </c>
      <c r="AC75">
        <v>19.084591</v>
      </c>
      <c r="AD75">
        <v>36.002436000000003</v>
      </c>
      <c r="AE75">
        <v>48.735771</v>
      </c>
      <c r="AF75">
        <v>17.460775999999999</v>
      </c>
      <c r="AG75">
        <v>40.192729</v>
      </c>
      <c r="AH75">
        <v>138.04994500000001</v>
      </c>
      <c r="AI75">
        <v>3.13795</v>
      </c>
      <c r="AJ75">
        <v>0</v>
      </c>
      <c r="AK75">
        <v>50.678730999999999</v>
      </c>
      <c r="AL75">
        <v>11.193546</v>
      </c>
      <c r="AM75">
        <v>10.380134999999999</v>
      </c>
      <c r="AN75">
        <v>0.71124299999999996</v>
      </c>
      <c r="AO75">
        <v>12.178039</v>
      </c>
      <c r="AP75">
        <v>11.105886</v>
      </c>
      <c r="AQ75">
        <v>61.863126000000001</v>
      </c>
      <c r="AR75">
        <v>3.1904499999999998</v>
      </c>
      <c r="AS75">
        <v>10.107483</v>
      </c>
      <c r="AT75">
        <v>10.834813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62.073847000000001</v>
      </c>
      <c r="BA75">
        <f t="shared" si="4"/>
        <v>1821.8808549999999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0.64001699999999995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1.93</v>
      </c>
      <c r="BP75">
        <v>2.08</v>
      </c>
      <c r="BQ75">
        <v>0</v>
      </c>
      <c r="BR75">
        <v>0.63577799999999995</v>
      </c>
      <c r="BS75">
        <v>1.58</v>
      </c>
      <c r="BT75">
        <v>0.87660300000000002</v>
      </c>
      <c r="BU75">
        <v>2.5272269999999999</v>
      </c>
      <c r="BV75">
        <v>1.2986489999999999</v>
      </c>
      <c r="BW75">
        <v>0</v>
      </c>
      <c r="BX75">
        <v>4.1195519999999997</v>
      </c>
      <c r="BY75">
        <v>0</v>
      </c>
      <c r="BZ75">
        <v>2.580139</v>
      </c>
      <c r="CA75">
        <v>0</v>
      </c>
      <c r="CB75">
        <v>1.19</v>
      </c>
      <c r="CC75">
        <v>0.56000000000000005</v>
      </c>
      <c r="CD75">
        <v>1.29</v>
      </c>
      <c r="CE75">
        <v>0.76</v>
      </c>
      <c r="CF75">
        <v>0.08</v>
      </c>
      <c r="CG75">
        <v>3.52</v>
      </c>
      <c r="CH75">
        <v>0.74675000000000002</v>
      </c>
      <c r="CI75">
        <v>7.47</v>
      </c>
      <c r="CJ75">
        <v>1.79</v>
      </c>
      <c r="CK75">
        <v>1.67</v>
      </c>
      <c r="CL75">
        <v>5.1426489999999996</v>
      </c>
      <c r="CM75">
        <v>1.7818039999999999</v>
      </c>
      <c r="CN75">
        <v>0</v>
      </c>
      <c r="CO75">
        <v>2.8</v>
      </c>
      <c r="CP75">
        <v>0</v>
      </c>
      <c r="CQ75">
        <v>2.1662499999999998</v>
      </c>
      <c r="CR75">
        <v>3.28</v>
      </c>
      <c r="CS75">
        <v>1.9480820000000001</v>
      </c>
      <c r="CT75">
        <v>1.8561380000000001</v>
      </c>
      <c r="CU75">
        <v>1.8721140000000001</v>
      </c>
      <c r="CV75">
        <v>2.5972979999999999</v>
      </c>
      <c r="CW75">
        <v>1.284797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62.073847000000001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210.11267100000001</v>
      </c>
      <c r="L76">
        <v>0</v>
      </c>
      <c r="M76">
        <v>90.925887000000003</v>
      </c>
      <c r="N76">
        <v>116.228166</v>
      </c>
      <c r="O76">
        <v>121.836378</v>
      </c>
      <c r="P76">
        <v>134.19857500000001</v>
      </c>
      <c r="Q76">
        <v>0</v>
      </c>
      <c r="R76">
        <v>33.161217000000001</v>
      </c>
      <c r="S76">
        <v>20.747651999999999</v>
      </c>
      <c r="T76">
        <v>0</v>
      </c>
      <c r="U76">
        <v>268.93409400000002</v>
      </c>
      <c r="V76">
        <v>19.631049000000001</v>
      </c>
      <c r="W76">
        <v>44.108842000000003</v>
      </c>
      <c r="X76">
        <v>142.10180199999999</v>
      </c>
      <c r="Y76">
        <v>0</v>
      </c>
      <c r="Z76">
        <v>18.939827000000001</v>
      </c>
      <c r="AA76">
        <v>40.601244999999999</v>
      </c>
      <c r="AB76">
        <v>39.116529999999997</v>
      </c>
      <c r="AC76">
        <v>28.626887</v>
      </c>
      <c r="AD76">
        <v>36.002436000000003</v>
      </c>
      <c r="AE76">
        <v>48.735771</v>
      </c>
      <c r="AF76">
        <v>29.101292999999998</v>
      </c>
      <c r="AG76">
        <v>40.192729</v>
      </c>
      <c r="AH76">
        <v>138.04994500000001</v>
      </c>
      <c r="AI76">
        <v>11.296619</v>
      </c>
      <c r="AJ76">
        <v>0</v>
      </c>
      <c r="AK76">
        <v>50.678730999999999</v>
      </c>
      <c r="AL76">
        <v>11.193546</v>
      </c>
      <c r="AM76">
        <v>15.515018</v>
      </c>
      <c r="AN76">
        <v>0.71124299999999996</v>
      </c>
      <c r="AO76">
        <v>12.178039</v>
      </c>
      <c r="AP76">
        <v>11.105886</v>
      </c>
      <c r="AQ76">
        <v>61.863126000000001</v>
      </c>
      <c r="AR76">
        <v>3.1904499999999998</v>
      </c>
      <c r="AS76">
        <v>10.107483</v>
      </c>
      <c r="AT76">
        <v>10.834813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62.603468999999997</v>
      </c>
      <c r="BA76">
        <f t="shared" si="4"/>
        <v>1882.6314189999996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0.64001699999999995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1.93</v>
      </c>
      <c r="BP76">
        <v>2.08</v>
      </c>
      <c r="BQ76">
        <v>0</v>
      </c>
      <c r="BR76">
        <v>0.97389599999999998</v>
      </c>
      <c r="BS76">
        <v>1.58</v>
      </c>
      <c r="BT76">
        <v>1.0681069999999999</v>
      </c>
      <c r="BU76">
        <v>2.5272269999999999</v>
      </c>
      <c r="BV76">
        <v>1.2986489999999999</v>
      </c>
      <c r="BW76">
        <v>0</v>
      </c>
      <c r="BX76">
        <v>4.1195519999999997</v>
      </c>
      <c r="BY76">
        <v>0</v>
      </c>
      <c r="BZ76">
        <v>2.580139</v>
      </c>
      <c r="CA76">
        <v>0</v>
      </c>
      <c r="CB76">
        <v>1.19</v>
      </c>
      <c r="CC76">
        <v>0.56000000000000005</v>
      </c>
      <c r="CD76">
        <v>1.29</v>
      </c>
      <c r="CE76">
        <v>0.76</v>
      </c>
      <c r="CF76">
        <v>0.08</v>
      </c>
      <c r="CG76">
        <v>3.52</v>
      </c>
      <c r="CH76">
        <v>0.74675000000000002</v>
      </c>
      <c r="CI76">
        <v>7.47</v>
      </c>
      <c r="CJ76">
        <v>1.79</v>
      </c>
      <c r="CK76">
        <v>1.67</v>
      </c>
      <c r="CL76">
        <v>5.1426489999999996</v>
      </c>
      <c r="CM76">
        <v>1.7818039999999999</v>
      </c>
      <c r="CN76">
        <v>0</v>
      </c>
      <c r="CO76">
        <v>2.8</v>
      </c>
      <c r="CP76">
        <v>0</v>
      </c>
      <c r="CQ76">
        <v>2.1662499999999998</v>
      </c>
      <c r="CR76">
        <v>3.28</v>
      </c>
      <c r="CS76">
        <v>1.9480820000000001</v>
      </c>
      <c r="CT76">
        <v>1.8561380000000001</v>
      </c>
      <c r="CU76">
        <v>1.8721140000000001</v>
      </c>
      <c r="CV76">
        <v>2.5972979999999999</v>
      </c>
      <c r="CW76">
        <v>1.284797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62.603468999999997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210.11267100000001</v>
      </c>
      <c r="L77">
        <v>0</v>
      </c>
      <c r="M77">
        <v>90.925887000000003</v>
      </c>
      <c r="N77">
        <v>116.228166</v>
      </c>
      <c r="O77">
        <v>121.836378</v>
      </c>
      <c r="P77">
        <v>134.19857500000001</v>
      </c>
      <c r="Q77">
        <v>0</v>
      </c>
      <c r="R77">
        <v>40.838043999999996</v>
      </c>
      <c r="S77">
        <v>25.407038</v>
      </c>
      <c r="T77">
        <v>0</v>
      </c>
      <c r="U77">
        <v>268.93409400000002</v>
      </c>
      <c r="V77">
        <v>19.631049000000001</v>
      </c>
      <c r="W77">
        <v>44.108842000000003</v>
      </c>
      <c r="X77">
        <v>142.10180199999999</v>
      </c>
      <c r="Y77">
        <v>0</v>
      </c>
      <c r="Z77">
        <v>18.939827000000001</v>
      </c>
      <c r="AA77">
        <v>40.601244999999999</v>
      </c>
      <c r="AB77">
        <v>39.116529999999997</v>
      </c>
      <c r="AC77">
        <v>28.626887</v>
      </c>
      <c r="AD77">
        <v>36.002436000000003</v>
      </c>
      <c r="AE77">
        <v>48.735771</v>
      </c>
      <c r="AF77">
        <v>29.101292999999998</v>
      </c>
      <c r="AG77">
        <v>40.192729</v>
      </c>
      <c r="AH77">
        <v>138.04994500000001</v>
      </c>
      <c r="AI77">
        <v>32.634677000000003</v>
      </c>
      <c r="AJ77">
        <v>0</v>
      </c>
      <c r="AK77">
        <v>50.678730999999999</v>
      </c>
      <c r="AL77">
        <v>11.193546</v>
      </c>
      <c r="AM77">
        <v>15.515018</v>
      </c>
      <c r="AN77">
        <v>0.71124299999999996</v>
      </c>
      <c r="AO77">
        <v>11.328408</v>
      </c>
      <c r="AP77">
        <v>11.105886</v>
      </c>
      <c r="AQ77">
        <v>61.863126000000001</v>
      </c>
      <c r="AR77">
        <v>51.047193999999998</v>
      </c>
      <c r="AS77">
        <v>10.107483</v>
      </c>
      <c r="AT77">
        <v>10.834813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62.562238999999998</v>
      </c>
      <c r="BA77">
        <f t="shared" si="4"/>
        <v>1963.271573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0.64001699999999995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1.93</v>
      </c>
      <c r="BP77">
        <v>2.08</v>
      </c>
      <c r="BQ77">
        <v>0</v>
      </c>
      <c r="BR77">
        <v>0.97389599999999998</v>
      </c>
      <c r="BS77">
        <v>1.58</v>
      </c>
      <c r="BT77">
        <v>1.0681069999999999</v>
      </c>
      <c r="BU77">
        <v>2.5272269999999999</v>
      </c>
      <c r="BV77">
        <v>1.2986489999999999</v>
      </c>
      <c r="BW77">
        <v>0</v>
      </c>
      <c r="BX77">
        <v>4.1195519999999997</v>
      </c>
      <c r="BY77">
        <v>0</v>
      </c>
      <c r="BZ77">
        <v>2.580139</v>
      </c>
      <c r="CA77">
        <v>0</v>
      </c>
      <c r="CB77">
        <v>1.19</v>
      </c>
      <c r="CC77">
        <v>0.56000000000000005</v>
      </c>
      <c r="CD77">
        <v>1.29</v>
      </c>
      <c r="CE77">
        <v>0.76</v>
      </c>
      <c r="CF77">
        <v>0.08</v>
      </c>
      <c r="CG77">
        <v>3.52</v>
      </c>
      <c r="CH77">
        <v>0.74675000000000002</v>
      </c>
      <c r="CI77">
        <v>7.47</v>
      </c>
      <c r="CJ77">
        <v>1.79</v>
      </c>
      <c r="CK77">
        <v>1.67</v>
      </c>
      <c r="CL77">
        <v>5.1426489999999996</v>
      </c>
      <c r="CM77">
        <v>1.7818039999999999</v>
      </c>
      <c r="CN77">
        <v>0</v>
      </c>
      <c r="CO77">
        <v>2.8</v>
      </c>
      <c r="CP77">
        <v>0</v>
      </c>
      <c r="CQ77">
        <v>2.1662499999999998</v>
      </c>
      <c r="CR77">
        <v>3.28</v>
      </c>
      <c r="CS77">
        <v>1.906852</v>
      </c>
      <c r="CT77">
        <v>1.8561380000000001</v>
      </c>
      <c r="CU77">
        <v>1.8721140000000001</v>
      </c>
      <c r="CV77">
        <v>2.5972979999999999</v>
      </c>
      <c r="CW77">
        <v>1.284797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62.562238999999998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210.11267100000001</v>
      </c>
      <c r="L78">
        <v>0</v>
      </c>
      <c r="M78">
        <v>90.925887000000003</v>
      </c>
      <c r="N78">
        <v>116.228166</v>
      </c>
      <c r="O78">
        <v>121.836378</v>
      </c>
      <c r="P78">
        <v>134.19857500000001</v>
      </c>
      <c r="Q78">
        <v>0</v>
      </c>
      <c r="R78">
        <v>40.838043999999996</v>
      </c>
      <c r="S78">
        <v>25.407038</v>
      </c>
      <c r="T78">
        <v>0</v>
      </c>
      <c r="U78">
        <v>268.93409400000002</v>
      </c>
      <c r="V78">
        <v>19.631049000000001</v>
      </c>
      <c r="W78">
        <v>44.108842000000003</v>
      </c>
      <c r="X78">
        <v>142.10180199999999</v>
      </c>
      <c r="Y78">
        <v>0</v>
      </c>
      <c r="Z78">
        <v>18.939827000000001</v>
      </c>
      <c r="AA78">
        <v>40.601244999999999</v>
      </c>
      <c r="AB78">
        <v>39.116529999999997</v>
      </c>
      <c r="AC78">
        <v>28.626887</v>
      </c>
      <c r="AD78">
        <v>36.002436000000003</v>
      </c>
      <c r="AE78">
        <v>48.735771</v>
      </c>
      <c r="AF78">
        <v>29.101292999999998</v>
      </c>
      <c r="AG78">
        <v>40.192729</v>
      </c>
      <c r="AH78">
        <v>138.04994500000001</v>
      </c>
      <c r="AI78">
        <v>32.634677000000003</v>
      </c>
      <c r="AJ78">
        <v>0</v>
      </c>
      <c r="AK78">
        <v>50.678730999999999</v>
      </c>
      <c r="AL78">
        <v>11.193546</v>
      </c>
      <c r="AM78">
        <v>15.515018</v>
      </c>
      <c r="AN78">
        <v>0.71124299999999996</v>
      </c>
      <c r="AO78">
        <v>11.328408</v>
      </c>
      <c r="AP78">
        <v>11.105886</v>
      </c>
      <c r="AQ78">
        <v>61.863126000000001</v>
      </c>
      <c r="AR78">
        <v>51.047193999999998</v>
      </c>
      <c r="AS78">
        <v>10.107483</v>
      </c>
      <c r="AT78">
        <v>10.834813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62.530566</v>
      </c>
      <c r="BA78">
        <f t="shared" si="4"/>
        <v>1963.2398999999998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0.64001699999999995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1.93</v>
      </c>
      <c r="BP78">
        <v>2.08</v>
      </c>
      <c r="BQ78">
        <v>0</v>
      </c>
      <c r="BR78">
        <v>0.94222300000000003</v>
      </c>
      <c r="BS78">
        <v>1.58</v>
      </c>
      <c r="BT78">
        <v>1.0681069999999999</v>
      </c>
      <c r="BU78">
        <v>2.5272269999999999</v>
      </c>
      <c r="BV78">
        <v>1.2986489999999999</v>
      </c>
      <c r="BW78">
        <v>0</v>
      </c>
      <c r="BX78">
        <v>4.1195519999999997</v>
      </c>
      <c r="BY78">
        <v>0</v>
      </c>
      <c r="BZ78">
        <v>2.580139</v>
      </c>
      <c r="CA78">
        <v>0</v>
      </c>
      <c r="CB78">
        <v>1.19</v>
      </c>
      <c r="CC78">
        <v>0.56000000000000005</v>
      </c>
      <c r="CD78">
        <v>1.29</v>
      </c>
      <c r="CE78">
        <v>0.76</v>
      </c>
      <c r="CF78">
        <v>0.08</v>
      </c>
      <c r="CG78">
        <v>3.52</v>
      </c>
      <c r="CH78">
        <v>0.74675000000000002</v>
      </c>
      <c r="CI78">
        <v>7.47</v>
      </c>
      <c r="CJ78">
        <v>1.79</v>
      </c>
      <c r="CK78">
        <v>1.67</v>
      </c>
      <c r="CL78">
        <v>5.1426489999999996</v>
      </c>
      <c r="CM78">
        <v>1.7818039999999999</v>
      </c>
      <c r="CN78">
        <v>0</v>
      </c>
      <c r="CO78">
        <v>2.8</v>
      </c>
      <c r="CP78">
        <v>0</v>
      </c>
      <c r="CQ78">
        <v>2.1662499999999998</v>
      </c>
      <c r="CR78">
        <v>3.28</v>
      </c>
      <c r="CS78">
        <v>1.906852</v>
      </c>
      <c r="CT78">
        <v>1.8561380000000001</v>
      </c>
      <c r="CU78">
        <v>1.8721140000000001</v>
      </c>
      <c r="CV78">
        <v>2.5972979999999999</v>
      </c>
      <c r="CW78">
        <v>1.284797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62.530566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210.11267100000001</v>
      </c>
      <c r="L79">
        <v>0</v>
      </c>
      <c r="M79">
        <v>90.925887000000003</v>
      </c>
      <c r="N79">
        <v>116.228166</v>
      </c>
      <c r="O79">
        <v>121.836378</v>
      </c>
      <c r="P79">
        <v>134.19857500000001</v>
      </c>
      <c r="Q79">
        <v>0</v>
      </c>
      <c r="R79">
        <v>40.838043999999996</v>
      </c>
      <c r="S79">
        <v>25.407038</v>
      </c>
      <c r="T79">
        <v>0</v>
      </c>
      <c r="U79">
        <v>268.93409400000002</v>
      </c>
      <c r="V79">
        <v>19.631049000000001</v>
      </c>
      <c r="W79">
        <v>42.370033999999997</v>
      </c>
      <c r="X79">
        <v>142.10180199999999</v>
      </c>
      <c r="Y79">
        <v>0</v>
      </c>
      <c r="Z79">
        <v>18.939827000000001</v>
      </c>
      <c r="AA79">
        <v>40.601244999999999</v>
      </c>
      <c r="AB79">
        <v>39.116529999999997</v>
      </c>
      <c r="AC79">
        <v>28.626887</v>
      </c>
      <c r="AD79">
        <v>36.002436000000003</v>
      </c>
      <c r="AE79">
        <v>48.735771</v>
      </c>
      <c r="AF79">
        <v>29.101292999999998</v>
      </c>
      <c r="AG79">
        <v>40.192729</v>
      </c>
      <c r="AH79">
        <v>138.04994500000001</v>
      </c>
      <c r="AI79">
        <v>32.634677000000003</v>
      </c>
      <c r="AJ79">
        <v>0</v>
      </c>
      <c r="AK79">
        <v>50.678730999999999</v>
      </c>
      <c r="AL79">
        <v>11.193546</v>
      </c>
      <c r="AM79">
        <v>15.515018</v>
      </c>
      <c r="AN79">
        <v>0.71124299999999996</v>
      </c>
      <c r="AO79">
        <v>11.328408</v>
      </c>
      <c r="AP79">
        <v>11.105886</v>
      </c>
      <c r="AQ79">
        <v>61.863126000000001</v>
      </c>
      <c r="AR79">
        <v>3.1904499999999998</v>
      </c>
      <c r="AS79">
        <v>10.107483</v>
      </c>
      <c r="AT79">
        <v>10.834813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62.530566</v>
      </c>
      <c r="BA79">
        <f t="shared" si="4"/>
        <v>1913.6443479999998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0.64001699999999995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1.93</v>
      </c>
      <c r="BP79">
        <v>2.08</v>
      </c>
      <c r="BQ79">
        <v>0</v>
      </c>
      <c r="BR79">
        <v>0.94222300000000003</v>
      </c>
      <c r="BS79">
        <v>1.58</v>
      </c>
      <c r="BT79">
        <v>1.0681069999999999</v>
      </c>
      <c r="BU79">
        <v>2.5272269999999999</v>
      </c>
      <c r="BV79">
        <v>1.2986489999999999</v>
      </c>
      <c r="BW79">
        <v>0</v>
      </c>
      <c r="BX79">
        <v>4.1195519999999997</v>
      </c>
      <c r="BY79">
        <v>0</v>
      </c>
      <c r="BZ79">
        <v>2.580139</v>
      </c>
      <c r="CA79">
        <v>0</v>
      </c>
      <c r="CB79">
        <v>1.19</v>
      </c>
      <c r="CC79">
        <v>0.56000000000000005</v>
      </c>
      <c r="CD79">
        <v>1.29</v>
      </c>
      <c r="CE79">
        <v>0.76</v>
      </c>
      <c r="CF79">
        <v>0.08</v>
      </c>
      <c r="CG79">
        <v>3.52</v>
      </c>
      <c r="CH79">
        <v>0.74675000000000002</v>
      </c>
      <c r="CI79">
        <v>7.47</v>
      </c>
      <c r="CJ79">
        <v>1.79</v>
      </c>
      <c r="CK79">
        <v>1.67</v>
      </c>
      <c r="CL79">
        <v>5.1426489999999996</v>
      </c>
      <c r="CM79">
        <v>1.7818039999999999</v>
      </c>
      <c r="CN79">
        <v>0</v>
      </c>
      <c r="CO79">
        <v>2.8</v>
      </c>
      <c r="CP79">
        <v>0</v>
      </c>
      <c r="CQ79">
        <v>2.1662499999999998</v>
      </c>
      <c r="CR79">
        <v>3.28</v>
      </c>
      <c r="CS79">
        <v>1.906852</v>
      </c>
      <c r="CT79">
        <v>1.8561380000000001</v>
      </c>
      <c r="CU79">
        <v>1.8721140000000001</v>
      </c>
      <c r="CV79">
        <v>2.5972979999999999</v>
      </c>
      <c r="CW79">
        <v>1.284797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62.530566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210.11267100000001</v>
      </c>
      <c r="L80">
        <v>0</v>
      </c>
      <c r="M80">
        <v>90.925887000000003</v>
      </c>
      <c r="N80">
        <v>116.228166</v>
      </c>
      <c r="O80">
        <v>121.836378</v>
      </c>
      <c r="P80">
        <v>134.19857500000001</v>
      </c>
      <c r="Q80">
        <v>0</v>
      </c>
      <c r="R80">
        <v>40.838043999999996</v>
      </c>
      <c r="S80">
        <v>25.407038</v>
      </c>
      <c r="T80">
        <v>0</v>
      </c>
      <c r="U80">
        <v>268.93409400000002</v>
      </c>
      <c r="V80">
        <v>19.631049000000001</v>
      </c>
      <c r="W80">
        <v>42.370033999999997</v>
      </c>
      <c r="X80">
        <v>142.10180199999999</v>
      </c>
      <c r="Y80">
        <v>0</v>
      </c>
      <c r="Z80">
        <v>18.939827000000001</v>
      </c>
      <c r="AA80">
        <v>40.601244999999999</v>
      </c>
      <c r="AB80">
        <v>39.116529999999997</v>
      </c>
      <c r="AC80">
        <v>28.626887</v>
      </c>
      <c r="AD80">
        <v>36.002436000000003</v>
      </c>
      <c r="AE80">
        <v>48.735771</v>
      </c>
      <c r="AF80">
        <v>29.101292999999998</v>
      </c>
      <c r="AG80">
        <v>40.192729</v>
      </c>
      <c r="AH80">
        <v>138.04994500000001</v>
      </c>
      <c r="AI80">
        <v>32.634677000000003</v>
      </c>
      <c r="AJ80">
        <v>0</v>
      </c>
      <c r="AK80">
        <v>50.678730999999999</v>
      </c>
      <c r="AL80">
        <v>11.193546</v>
      </c>
      <c r="AM80">
        <v>15.515018</v>
      </c>
      <c r="AN80">
        <v>0.71124299999999996</v>
      </c>
      <c r="AO80">
        <v>11.328408</v>
      </c>
      <c r="AP80">
        <v>11.105886</v>
      </c>
      <c r="AQ80">
        <v>61.863126000000001</v>
      </c>
      <c r="AR80">
        <v>3.1904499999999998</v>
      </c>
      <c r="AS80">
        <v>10.107483</v>
      </c>
      <c r="AT80">
        <v>11.906388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62.530566</v>
      </c>
      <c r="BA80">
        <f t="shared" si="4"/>
        <v>1914.715923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0.64001699999999995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1.93</v>
      </c>
      <c r="BP80">
        <v>2.08</v>
      </c>
      <c r="BQ80">
        <v>0</v>
      </c>
      <c r="BR80">
        <v>0.94222300000000003</v>
      </c>
      <c r="BS80">
        <v>1.58</v>
      </c>
      <c r="BT80">
        <v>1.0681069999999999</v>
      </c>
      <c r="BU80">
        <v>2.5272269999999999</v>
      </c>
      <c r="BV80">
        <v>1.2986489999999999</v>
      </c>
      <c r="BW80">
        <v>0</v>
      </c>
      <c r="BX80">
        <v>4.1195519999999997</v>
      </c>
      <c r="BY80">
        <v>0</v>
      </c>
      <c r="BZ80">
        <v>2.580139</v>
      </c>
      <c r="CA80">
        <v>0</v>
      </c>
      <c r="CB80">
        <v>1.19</v>
      </c>
      <c r="CC80">
        <v>0.56000000000000005</v>
      </c>
      <c r="CD80">
        <v>1.29</v>
      </c>
      <c r="CE80">
        <v>0.76</v>
      </c>
      <c r="CF80">
        <v>0.08</v>
      </c>
      <c r="CG80">
        <v>3.52</v>
      </c>
      <c r="CH80">
        <v>0.74675000000000002</v>
      </c>
      <c r="CI80">
        <v>7.47</v>
      </c>
      <c r="CJ80">
        <v>1.79</v>
      </c>
      <c r="CK80">
        <v>1.67</v>
      </c>
      <c r="CL80">
        <v>5.1426489999999996</v>
      </c>
      <c r="CM80">
        <v>1.7818039999999999</v>
      </c>
      <c r="CN80">
        <v>0</v>
      </c>
      <c r="CO80">
        <v>2.8</v>
      </c>
      <c r="CP80">
        <v>0</v>
      </c>
      <c r="CQ80">
        <v>2.1662499999999998</v>
      </c>
      <c r="CR80">
        <v>3.28</v>
      </c>
      <c r="CS80">
        <v>1.906852</v>
      </c>
      <c r="CT80">
        <v>1.8561380000000001</v>
      </c>
      <c r="CU80">
        <v>1.8721140000000001</v>
      </c>
      <c r="CV80">
        <v>2.5972979999999999</v>
      </c>
      <c r="CW80">
        <v>1.284797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62.530566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210.11267100000001</v>
      </c>
      <c r="L81">
        <v>0</v>
      </c>
      <c r="M81">
        <v>90.925887000000003</v>
      </c>
      <c r="N81">
        <v>116.228166</v>
      </c>
      <c r="O81">
        <v>121.836378</v>
      </c>
      <c r="P81">
        <v>134.19857500000001</v>
      </c>
      <c r="Q81">
        <v>0</v>
      </c>
      <c r="R81">
        <v>40.838043999999996</v>
      </c>
      <c r="S81">
        <v>25.407038</v>
      </c>
      <c r="T81">
        <v>0</v>
      </c>
      <c r="U81">
        <v>268.93409400000002</v>
      </c>
      <c r="V81">
        <v>19.631049000000001</v>
      </c>
      <c r="W81">
        <v>44.108842000000003</v>
      </c>
      <c r="X81">
        <v>142.10180199999999</v>
      </c>
      <c r="Y81">
        <v>0</v>
      </c>
      <c r="Z81">
        <v>18.939827000000001</v>
      </c>
      <c r="AA81">
        <v>40.601244999999999</v>
      </c>
      <c r="AB81">
        <v>39.116529999999997</v>
      </c>
      <c r="AC81">
        <v>28.626887</v>
      </c>
      <c r="AD81">
        <v>36.002436000000003</v>
      </c>
      <c r="AE81">
        <v>48.735771</v>
      </c>
      <c r="AF81">
        <v>29.101292999999998</v>
      </c>
      <c r="AG81">
        <v>40.192729</v>
      </c>
      <c r="AH81">
        <v>138.04994500000001</v>
      </c>
      <c r="AI81">
        <v>32.634677000000003</v>
      </c>
      <c r="AJ81">
        <v>0</v>
      </c>
      <c r="AK81">
        <v>50.678730999999999</v>
      </c>
      <c r="AL81">
        <v>22.387091999999999</v>
      </c>
      <c r="AM81">
        <v>15.515018</v>
      </c>
      <c r="AN81">
        <v>0.71124299999999996</v>
      </c>
      <c r="AO81">
        <v>11.328408</v>
      </c>
      <c r="AP81">
        <v>11.105886</v>
      </c>
      <c r="AQ81">
        <v>61.863126000000001</v>
      </c>
      <c r="AR81">
        <v>3.1904499999999998</v>
      </c>
      <c r="AS81">
        <v>10.107483</v>
      </c>
      <c r="AT81">
        <v>12.223891999999999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62.530566</v>
      </c>
      <c r="BA81">
        <f t="shared" si="4"/>
        <v>1927.9657809999999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0.64001699999999995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1.93</v>
      </c>
      <c r="BP81">
        <v>2.08</v>
      </c>
      <c r="BQ81">
        <v>0</v>
      </c>
      <c r="BR81">
        <v>0.94222300000000003</v>
      </c>
      <c r="BS81">
        <v>1.58</v>
      </c>
      <c r="BT81">
        <v>1.0681069999999999</v>
      </c>
      <c r="BU81">
        <v>2.5272269999999999</v>
      </c>
      <c r="BV81">
        <v>1.2986489999999999</v>
      </c>
      <c r="BW81">
        <v>0</v>
      </c>
      <c r="BX81">
        <v>4.1195519999999997</v>
      </c>
      <c r="BY81">
        <v>0</v>
      </c>
      <c r="BZ81">
        <v>2.580139</v>
      </c>
      <c r="CA81">
        <v>0</v>
      </c>
      <c r="CB81">
        <v>1.19</v>
      </c>
      <c r="CC81">
        <v>0.56000000000000005</v>
      </c>
      <c r="CD81">
        <v>1.29</v>
      </c>
      <c r="CE81">
        <v>0.76</v>
      </c>
      <c r="CF81">
        <v>0.08</v>
      </c>
      <c r="CG81">
        <v>3.52</v>
      </c>
      <c r="CH81">
        <v>0.74675000000000002</v>
      </c>
      <c r="CI81">
        <v>7.47</v>
      </c>
      <c r="CJ81">
        <v>1.79</v>
      </c>
      <c r="CK81">
        <v>1.67</v>
      </c>
      <c r="CL81">
        <v>5.1426489999999996</v>
      </c>
      <c r="CM81">
        <v>1.7818039999999999</v>
      </c>
      <c r="CN81">
        <v>0</v>
      </c>
      <c r="CO81">
        <v>2.8</v>
      </c>
      <c r="CP81">
        <v>0</v>
      </c>
      <c r="CQ81">
        <v>2.1662499999999998</v>
      </c>
      <c r="CR81">
        <v>3.28</v>
      </c>
      <c r="CS81">
        <v>1.906852</v>
      </c>
      <c r="CT81">
        <v>1.8561380000000001</v>
      </c>
      <c r="CU81">
        <v>1.8721140000000001</v>
      </c>
      <c r="CV81">
        <v>2.5972979999999999</v>
      </c>
      <c r="CW81">
        <v>1.284797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62.530566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210.11267100000001</v>
      </c>
      <c r="L82">
        <v>0</v>
      </c>
      <c r="M82">
        <v>90.925887000000003</v>
      </c>
      <c r="N82">
        <v>116.228166</v>
      </c>
      <c r="O82">
        <v>121.836378</v>
      </c>
      <c r="P82">
        <v>134.19857500000001</v>
      </c>
      <c r="Q82">
        <v>0</v>
      </c>
      <c r="R82">
        <v>31.198492999999999</v>
      </c>
      <c r="S82">
        <v>25.407038</v>
      </c>
      <c r="T82">
        <v>0</v>
      </c>
      <c r="U82">
        <v>268.93409400000002</v>
      </c>
      <c r="V82">
        <v>19.631049000000001</v>
      </c>
      <c r="W82">
        <v>44.108842000000003</v>
      </c>
      <c r="X82">
        <v>142.10180199999999</v>
      </c>
      <c r="Y82">
        <v>0</v>
      </c>
      <c r="Z82">
        <v>18.939827000000001</v>
      </c>
      <c r="AA82">
        <v>40.601244999999999</v>
      </c>
      <c r="AB82">
        <v>39.063741999999998</v>
      </c>
      <c r="AC82">
        <v>28.626887</v>
      </c>
      <c r="AD82">
        <v>36.002436000000003</v>
      </c>
      <c r="AE82">
        <v>48.735771</v>
      </c>
      <c r="AF82">
        <v>29.101292999999998</v>
      </c>
      <c r="AG82">
        <v>40.192729</v>
      </c>
      <c r="AH82">
        <v>138.04994500000001</v>
      </c>
      <c r="AI82">
        <v>32.634677000000003</v>
      </c>
      <c r="AJ82">
        <v>0</v>
      </c>
      <c r="AK82">
        <v>50.678730999999999</v>
      </c>
      <c r="AL82">
        <v>22.387091999999999</v>
      </c>
      <c r="AM82">
        <v>15.515018</v>
      </c>
      <c r="AN82">
        <v>0.71124299999999996</v>
      </c>
      <c r="AO82">
        <v>11.328408</v>
      </c>
      <c r="AP82">
        <v>11.105886</v>
      </c>
      <c r="AQ82">
        <v>61.863126000000001</v>
      </c>
      <c r="AR82">
        <v>3.1904499999999998</v>
      </c>
      <c r="AS82">
        <v>10.107483</v>
      </c>
      <c r="AT82">
        <v>13.017651000000001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62.530566</v>
      </c>
      <c r="BA82">
        <f t="shared" si="4"/>
        <v>1919.0672009999998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0.64001699999999995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1.93</v>
      </c>
      <c r="BP82">
        <v>2.08</v>
      </c>
      <c r="BQ82">
        <v>0</v>
      </c>
      <c r="BR82">
        <v>0.94222300000000003</v>
      </c>
      <c r="BS82">
        <v>1.58</v>
      </c>
      <c r="BT82">
        <v>1.0681069999999999</v>
      </c>
      <c r="BU82">
        <v>2.5272269999999999</v>
      </c>
      <c r="BV82">
        <v>1.2986489999999999</v>
      </c>
      <c r="BW82">
        <v>0</v>
      </c>
      <c r="BX82">
        <v>4.1195519999999997</v>
      </c>
      <c r="BY82">
        <v>0</v>
      </c>
      <c r="BZ82">
        <v>2.580139</v>
      </c>
      <c r="CA82">
        <v>0</v>
      </c>
      <c r="CB82">
        <v>1.19</v>
      </c>
      <c r="CC82">
        <v>0.56000000000000005</v>
      </c>
      <c r="CD82">
        <v>1.29</v>
      </c>
      <c r="CE82">
        <v>0.76</v>
      </c>
      <c r="CF82">
        <v>0.08</v>
      </c>
      <c r="CG82">
        <v>3.52</v>
      </c>
      <c r="CH82">
        <v>0.74675000000000002</v>
      </c>
      <c r="CI82">
        <v>7.47</v>
      </c>
      <c r="CJ82">
        <v>1.79</v>
      </c>
      <c r="CK82">
        <v>1.67</v>
      </c>
      <c r="CL82">
        <v>5.1426489999999996</v>
      </c>
      <c r="CM82">
        <v>1.7818039999999999</v>
      </c>
      <c r="CN82">
        <v>0</v>
      </c>
      <c r="CO82">
        <v>2.8</v>
      </c>
      <c r="CP82">
        <v>0</v>
      </c>
      <c r="CQ82">
        <v>2.1662499999999998</v>
      </c>
      <c r="CR82">
        <v>3.28</v>
      </c>
      <c r="CS82">
        <v>1.906852</v>
      </c>
      <c r="CT82">
        <v>1.8561380000000001</v>
      </c>
      <c r="CU82">
        <v>1.8721140000000001</v>
      </c>
      <c r="CV82">
        <v>2.5972979999999999</v>
      </c>
      <c r="CW82">
        <v>1.284797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62.530566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210.11267100000001</v>
      </c>
      <c r="L83">
        <v>0</v>
      </c>
      <c r="M83">
        <v>90.925887000000003</v>
      </c>
      <c r="N83">
        <v>116.228166</v>
      </c>
      <c r="O83">
        <v>121.836378</v>
      </c>
      <c r="P83">
        <v>134.19857500000001</v>
      </c>
      <c r="Q83">
        <v>0</v>
      </c>
      <c r="R83">
        <v>23.521667000000001</v>
      </c>
      <c r="S83">
        <v>20.747651999999999</v>
      </c>
      <c r="T83">
        <v>0</v>
      </c>
      <c r="U83">
        <v>268.93409400000002</v>
      </c>
      <c r="V83">
        <v>19.631049000000001</v>
      </c>
      <c r="W83">
        <v>44.108842000000003</v>
      </c>
      <c r="X83">
        <v>142.10180199999999</v>
      </c>
      <c r="Y83">
        <v>0</v>
      </c>
      <c r="Z83">
        <v>18.939827000000001</v>
      </c>
      <c r="AA83">
        <v>40.601244999999999</v>
      </c>
      <c r="AB83">
        <v>39.063741999999998</v>
      </c>
      <c r="AC83">
        <v>28.626887</v>
      </c>
      <c r="AD83">
        <v>36.002436000000003</v>
      </c>
      <c r="AE83">
        <v>48.735771</v>
      </c>
      <c r="AF83">
        <v>29.101292999999998</v>
      </c>
      <c r="AG83">
        <v>40.192729</v>
      </c>
      <c r="AH83">
        <v>138.04994500000001</v>
      </c>
      <c r="AI83">
        <v>6.2759</v>
      </c>
      <c r="AJ83">
        <v>0</v>
      </c>
      <c r="AK83">
        <v>50.678730999999999</v>
      </c>
      <c r="AL83">
        <v>22.387091999999999</v>
      </c>
      <c r="AM83">
        <v>15.515018</v>
      </c>
      <c r="AN83">
        <v>0.71124299999999996</v>
      </c>
      <c r="AO83">
        <v>11.328408</v>
      </c>
      <c r="AP83">
        <v>11.105886</v>
      </c>
      <c r="AQ83">
        <v>61.863126000000001</v>
      </c>
      <c r="AR83">
        <v>3.1904499999999998</v>
      </c>
      <c r="AS83">
        <v>10.107483</v>
      </c>
      <c r="AT83">
        <v>13.335155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62.530566</v>
      </c>
      <c r="BA83">
        <f t="shared" si="4"/>
        <v>1880.6897160000001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0.64001699999999995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1.93</v>
      </c>
      <c r="BP83">
        <v>2.08</v>
      </c>
      <c r="BQ83">
        <v>0</v>
      </c>
      <c r="BR83">
        <v>0.94222300000000003</v>
      </c>
      <c r="BS83">
        <v>1.58</v>
      </c>
      <c r="BT83">
        <v>1.0681069999999999</v>
      </c>
      <c r="BU83">
        <v>2.5272269999999999</v>
      </c>
      <c r="BV83">
        <v>1.2986489999999999</v>
      </c>
      <c r="BW83">
        <v>0</v>
      </c>
      <c r="BX83">
        <v>4.1195519999999997</v>
      </c>
      <c r="BY83">
        <v>0</v>
      </c>
      <c r="BZ83">
        <v>2.580139</v>
      </c>
      <c r="CA83">
        <v>0</v>
      </c>
      <c r="CB83">
        <v>1.19</v>
      </c>
      <c r="CC83">
        <v>0.56000000000000005</v>
      </c>
      <c r="CD83">
        <v>1.29</v>
      </c>
      <c r="CE83">
        <v>0.76</v>
      </c>
      <c r="CF83">
        <v>0.08</v>
      </c>
      <c r="CG83">
        <v>3.52</v>
      </c>
      <c r="CH83">
        <v>0.74675000000000002</v>
      </c>
      <c r="CI83">
        <v>7.47</v>
      </c>
      <c r="CJ83">
        <v>1.79</v>
      </c>
      <c r="CK83">
        <v>1.67</v>
      </c>
      <c r="CL83">
        <v>5.1426489999999996</v>
      </c>
      <c r="CM83">
        <v>1.7818039999999999</v>
      </c>
      <c r="CN83">
        <v>0</v>
      </c>
      <c r="CO83">
        <v>2.8</v>
      </c>
      <c r="CP83">
        <v>0</v>
      </c>
      <c r="CQ83">
        <v>2.1662499999999998</v>
      </c>
      <c r="CR83">
        <v>3.28</v>
      </c>
      <c r="CS83">
        <v>1.906852</v>
      </c>
      <c r="CT83">
        <v>1.8561380000000001</v>
      </c>
      <c r="CU83">
        <v>1.8721140000000001</v>
      </c>
      <c r="CV83">
        <v>2.5972979999999999</v>
      </c>
      <c r="CW83">
        <v>1.284797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62.530566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210.11267100000001</v>
      </c>
      <c r="L84">
        <v>0</v>
      </c>
      <c r="M84">
        <v>90.925887000000003</v>
      </c>
      <c r="N84">
        <v>116.228166</v>
      </c>
      <c r="O84">
        <v>121.836378</v>
      </c>
      <c r="P84">
        <v>134.19857500000001</v>
      </c>
      <c r="Q84">
        <v>0</v>
      </c>
      <c r="R84">
        <v>23.521667000000001</v>
      </c>
      <c r="S84">
        <v>14.875279000000001</v>
      </c>
      <c r="T84">
        <v>0</v>
      </c>
      <c r="U84">
        <v>268.93409400000002</v>
      </c>
      <c r="V84">
        <v>14.558738</v>
      </c>
      <c r="W84">
        <v>44.108842000000003</v>
      </c>
      <c r="X84">
        <v>142.10180199999999</v>
      </c>
      <c r="Y84">
        <v>0</v>
      </c>
      <c r="Z84">
        <v>18.939827000000001</v>
      </c>
      <c r="AA84">
        <v>40.601244999999999</v>
      </c>
      <c r="AB84">
        <v>39.063741999999998</v>
      </c>
      <c r="AC84">
        <v>28.626887</v>
      </c>
      <c r="AD84">
        <v>36.002436000000003</v>
      </c>
      <c r="AE84">
        <v>48.735771</v>
      </c>
      <c r="AF84">
        <v>29.101292999999998</v>
      </c>
      <c r="AG84">
        <v>40.192729</v>
      </c>
      <c r="AH84">
        <v>138.04994500000001</v>
      </c>
      <c r="AI84">
        <v>3.13795</v>
      </c>
      <c r="AJ84">
        <v>0</v>
      </c>
      <c r="AK84">
        <v>50.678730999999999</v>
      </c>
      <c r="AL84">
        <v>22.387091999999999</v>
      </c>
      <c r="AM84">
        <v>15.515018</v>
      </c>
      <c r="AN84">
        <v>0.71124299999999996</v>
      </c>
      <c r="AO84">
        <v>11.328408</v>
      </c>
      <c r="AP84">
        <v>11.105886</v>
      </c>
      <c r="AQ84">
        <v>61.863126000000001</v>
      </c>
      <c r="AR84">
        <v>3.1904499999999998</v>
      </c>
      <c r="AS84">
        <v>10.107483</v>
      </c>
      <c r="AT84">
        <v>13.81141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62.530566</v>
      </c>
      <c r="BA84">
        <f t="shared" si="4"/>
        <v>1867.083337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0.64001699999999995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1.93</v>
      </c>
      <c r="BP84">
        <v>2.08</v>
      </c>
      <c r="BQ84">
        <v>0</v>
      </c>
      <c r="BR84">
        <v>0.94222300000000003</v>
      </c>
      <c r="BS84">
        <v>1.58</v>
      </c>
      <c r="BT84">
        <v>1.0681069999999999</v>
      </c>
      <c r="BU84">
        <v>2.5272269999999999</v>
      </c>
      <c r="BV84">
        <v>1.2986489999999999</v>
      </c>
      <c r="BW84">
        <v>0</v>
      </c>
      <c r="BX84">
        <v>4.1195519999999997</v>
      </c>
      <c r="BY84">
        <v>0</v>
      </c>
      <c r="BZ84">
        <v>2.580139</v>
      </c>
      <c r="CA84">
        <v>0</v>
      </c>
      <c r="CB84">
        <v>1.19</v>
      </c>
      <c r="CC84">
        <v>0.56000000000000005</v>
      </c>
      <c r="CD84">
        <v>1.29</v>
      </c>
      <c r="CE84">
        <v>0.76</v>
      </c>
      <c r="CF84">
        <v>0.08</v>
      </c>
      <c r="CG84">
        <v>3.52</v>
      </c>
      <c r="CH84">
        <v>0.74675000000000002</v>
      </c>
      <c r="CI84">
        <v>7.47</v>
      </c>
      <c r="CJ84">
        <v>1.79</v>
      </c>
      <c r="CK84">
        <v>1.67</v>
      </c>
      <c r="CL84">
        <v>5.1426489999999996</v>
      </c>
      <c r="CM84">
        <v>1.7818039999999999</v>
      </c>
      <c r="CN84">
        <v>0</v>
      </c>
      <c r="CO84">
        <v>2.8</v>
      </c>
      <c r="CP84">
        <v>0</v>
      </c>
      <c r="CQ84">
        <v>2.1662499999999998</v>
      </c>
      <c r="CR84">
        <v>3.28</v>
      </c>
      <c r="CS84">
        <v>1.906852</v>
      </c>
      <c r="CT84">
        <v>1.8561380000000001</v>
      </c>
      <c r="CU84">
        <v>1.8721140000000001</v>
      </c>
      <c r="CV84">
        <v>2.5972979999999999</v>
      </c>
      <c r="CW84">
        <v>1.284797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62.530566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210.11267100000001</v>
      </c>
      <c r="L85">
        <v>0</v>
      </c>
      <c r="M85">
        <v>90.925887000000003</v>
      </c>
      <c r="N85">
        <v>116.228166</v>
      </c>
      <c r="O85">
        <v>121.836378</v>
      </c>
      <c r="P85">
        <v>134.19857500000001</v>
      </c>
      <c r="Q85">
        <v>0</v>
      </c>
      <c r="R85">
        <v>23.521667000000001</v>
      </c>
      <c r="S85">
        <v>14.875279000000001</v>
      </c>
      <c r="T85">
        <v>0</v>
      </c>
      <c r="U85">
        <v>268.93409400000002</v>
      </c>
      <c r="V85">
        <v>10.705538000000001</v>
      </c>
      <c r="W85">
        <v>44.108842000000003</v>
      </c>
      <c r="X85">
        <v>142.10180199999999</v>
      </c>
      <c r="Y85">
        <v>0</v>
      </c>
      <c r="Z85">
        <v>12.626550999999999</v>
      </c>
      <c r="AA85">
        <v>40.601244999999999</v>
      </c>
      <c r="AB85">
        <v>39.063741999999998</v>
      </c>
      <c r="AC85">
        <v>28.626887</v>
      </c>
      <c r="AD85">
        <v>36.002436000000003</v>
      </c>
      <c r="AE85">
        <v>48.735771</v>
      </c>
      <c r="AF85">
        <v>29.101292999999998</v>
      </c>
      <c r="AG85">
        <v>40.192729</v>
      </c>
      <c r="AH85">
        <v>138.04994500000001</v>
      </c>
      <c r="AI85">
        <v>3.13795</v>
      </c>
      <c r="AJ85">
        <v>0</v>
      </c>
      <c r="AK85">
        <v>50.678730999999999</v>
      </c>
      <c r="AL85">
        <v>22.387091999999999</v>
      </c>
      <c r="AM85">
        <v>15.515018</v>
      </c>
      <c r="AN85">
        <v>0.71124299999999996</v>
      </c>
      <c r="AO85">
        <v>11.328408</v>
      </c>
      <c r="AP85">
        <v>11.105886</v>
      </c>
      <c r="AQ85">
        <v>61.863126000000001</v>
      </c>
      <c r="AR85">
        <v>3.1904499999999998</v>
      </c>
      <c r="AS85">
        <v>10.107483</v>
      </c>
      <c r="AT85">
        <v>13.81141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61.450496000000001</v>
      </c>
      <c r="BA85">
        <f t="shared" si="4"/>
        <v>1855.8367910000002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0.64001699999999995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1.93</v>
      </c>
      <c r="BP85">
        <v>2.08</v>
      </c>
      <c r="BQ85">
        <v>0</v>
      </c>
      <c r="BR85">
        <v>0.94222300000000003</v>
      </c>
      <c r="BS85">
        <v>1.58</v>
      </c>
      <c r="BT85">
        <v>1.0681069999999999</v>
      </c>
      <c r="BU85">
        <v>2.5272269999999999</v>
      </c>
      <c r="BV85">
        <v>1.2986489999999999</v>
      </c>
      <c r="BW85">
        <v>0</v>
      </c>
      <c r="BX85">
        <v>4.1195519999999997</v>
      </c>
      <c r="BY85">
        <v>0</v>
      </c>
      <c r="BZ85">
        <v>1.2900689999999999</v>
      </c>
      <c r="CA85">
        <v>0</v>
      </c>
      <c r="CB85">
        <v>1.19</v>
      </c>
      <c r="CC85">
        <v>0.77</v>
      </c>
      <c r="CD85">
        <v>1.29</v>
      </c>
      <c r="CE85">
        <v>0.76</v>
      </c>
      <c r="CF85">
        <v>0.08</v>
      </c>
      <c r="CG85">
        <v>3.52</v>
      </c>
      <c r="CH85">
        <v>0.74675000000000002</v>
      </c>
      <c r="CI85">
        <v>7.47</v>
      </c>
      <c r="CJ85">
        <v>1.79</v>
      </c>
      <c r="CK85">
        <v>1.67</v>
      </c>
      <c r="CL85">
        <v>5.1426489999999996</v>
      </c>
      <c r="CM85">
        <v>1.7818039999999999</v>
      </c>
      <c r="CN85">
        <v>0</v>
      </c>
      <c r="CO85">
        <v>2.8</v>
      </c>
      <c r="CP85">
        <v>0</v>
      </c>
      <c r="CQ85">
        <v>2.1662499999999998</v>
      </c>
      <c r="CR85">
        <v>3.28</v>
      </c>
      <c r="CS85">
        <v>1.906852</v>
      </c>
      <c r="CT85">
        <v>1.8561380000000001</v>
      </c>
      <c r="CU85">
        <v>1.8721140000000001</v>
      </c>
      <c r="CV85">
        <v>2.5972979999999999</v>
      </c>
      <c r="CW85">
        <v>1.284797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61.450496000000001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210.11267100000001</v>
      </c>
      <c r="L86">
        <v>0</v>
      </c>
      <c r="M86">
        <v>90.925887000000003</v>
      </c>
      <c r="N86">
        <v>116.228166</v>
      </c>
      <c r="O86">
        <v>121.836378</v>
      </c>
      <c r="P86">
        <v>134.19857500000001</v>
      </c>
      <c r="Q86">
        <v>0</v>
      </c>
      <c r="R86">
        <v>23.521667000000001</v>
      </c>
      <c r="S86">
        <v>14.875279000000001</v>
      </c>
      <c r="T86">
        <v>0</v>
      </c>
      <c r="U86">
        <v>268.93409400000002</v>
      </c>
      <c r="V86">
        <v>10.705538000000001</v>
      </c>
      <c r="W86">
        <v>44.108842000000003</v>
      </c>
      <c r="X86">
        <v>142.10180199999999</v>
      </c>
      <c r="Y86">
        <v>0</v>
      </c>
      <c r="Z86">
        <v>12.626550999999999</v>
      </c>
      <c r="AA86">
        <v>40.601244999999999</v>
      </c>
      <c r="AB86">
        <v>39.063741999999998</v>
      </c>
      <c r="AC86">
        <v>28.626887</v>
      </c>
      <c r="AD86">
        <v>36.002436000000003</v>
      </c>
      <c r="AE86">
        <v>48.735771</v>
      </c>
      <c r="AF86">
        <v>29.101292999999998</v>
      </c>
      <c r="AG86">
        <v>40.192729</v>
      </c>
      <c r="AH86">
        <v>138.04994500000001</v>
      </c>
      <c r="AI86">
        <v>0</v>
      </c>
      <c r="AJ86">
        <v>0</v>
      </c>
      <c r="AK86">
        <v>50.678730999999999</v>
      </c>
      <c r="AL86">
        <v>22.387091999999999</v>
      </c>
      <c r="AM86">
        <v>15.515018</v>
      </c>
      <c r="AN86">
        <v>0.71124299999999996</v>
      </c>
      <c r="AO86">
        <v>11.328408</v>
      </c>
      <c r="AP86">
        <v>11.105886</v>
      </c>
      <c r="AQ86">
        <v>61.863126000000001</v>
      </c>
      <c r="AR86">
        <v>3.1904499999999998</v>
      </c>
      <c r="AS86">
        <v>10.107483</v>
      </c>
      <c r="AT86">
        <v>14.128914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61.450496000000001</v>
      </c>
      <c r="BA86">
        <f t="shared" si="4"/>
        <v>1853.016345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0.64001699999999995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1.93</v>
      </c>
      <c r="BP86">
        <v>2.08</v>
      </c>
      <c r="BQ86">
        <v>0</v>
      </c>
      <c r="BR86">
        <v>0.94222300000000003</v>
      </c>
      <c r="BS86">
        <v>1.58</v>
      </c>
      <c r="BT86">
        <v>1.0681069999999999</v>
      </c>
      <c r="BU86">
        <v>2.5272269999999999</v>
      </c>
      <c r="BV86">
        <v>1.2986489999999999</v>
      </c>
      <c r="BW86">
        <v>0</v>
      </c>
      <c r="BX86">
        <v>4.1195519999999997</v>
      </c>
      <c r="BY86">
        <v>0</v>
      </c>
      <c r="BZ86">
        <v>1.2900689999999999</v>
      </c>
      <c r="CA86">
        <v>0</v>
      </c>
      <c r="CB86">
        <v>1.19</v>
      </c>
      <c r="CC86">
        <v>0.77</v>
      </c>
      <c r="CD86">
        <v>1.29</v>
      </c>
      <c r="CE86">
        <v>0.76</v>
      </c>
      <c r="CF86">
        <v>0.08</v>
      </c>
      <c r="CG86">
        <v>3.52</v>
      </c>
      <c r="CH86">
        <v>0.74675000000000002</v>
      </c>
      <c r="CI86">
        <v>7.47</v>
      </c>
      <c r="CJ86">
        <v>1.79</v>
      </c>
      <c r="CK86">
        <v>1.67</v>
      </c>
      <c r="CL86">
        <v>5.1426489999999996</v>
      </c>
      <c r="CM86">
        <v>1.7818039999999999</v>
      </c>
      <c r="CN86">
        <v>0</v>
      </c>
      <c r="CO86">
        <v>2.8</v>
      </c>
      <c r="CP86">
        <v>0</v>
      </c>
      <c r="CQ86">
        <v>2.1662499999999998</v>
      </c>
      <c r="CR86">
        <v>3.28</v>
      </c>
      <c r="CS86">
        <v>1.906852</v>
      </c>
      <c r="CT86">
        <v>1.8561380000000001</v>
      </c>
      <c r="CU86">
        <v>1.8721140000000001</v>
      </c>
      <c r="CV86">
        <v>2.5972979999999999</v>
      </c>
      <c r="CW86">
        <v>1.284797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61.450496000000001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210.11267100000001</v>
      </c>
      <c r="L87">
        <v>0</v>
      </c>
      <c r="M87">
        <v>90.925887000000003</v>
      </c>
      <c r="N87">
        <v>116.228166</v>
      </c>
      <c r="O87">
        <v>121.836378</v>
      </c>
      <c r="P87">
        <v>134.19857500000001</v>
      </c>
      <c r="Q87">
        <v>0</v>
      </c>
      <c r="R87">
        <v>23.521667000000001</v>
      </c>
      <c r="S87">
        <v>14.875279000000001</v>
      </c>
      <c r="T87">
        <v>0</v>
      </c>
      <c r="U87">
        <v>268.93409400000002</v>
      </c>
      <c r="V87">
        <v>10.705538000000001</v>
      </c>
      <c r="W87">
        <v>44.108842000000003</v>
      </c>
      <c r="X87">
        <v>142.10180199999999</v>
      </c>
      <c r="Y87">
        <v>0</v>
      </c>
      <c r="Z87">
        <v>12.626550999999999</v>
      </c>
      <c r="AA87">
        <v>40.601244999999999</v>
      </c>
      <c r="AB87">
        <v>39.063741999999998</v>
      </c>
      <c r="AC87">
        <v>28.626887</v>
      </c>
      <c r="AD87">
        <v>36.002436000000003</v>
      </c>
      <c r="AE87">
        <v>48.735771</v>
      </c>
      <c r="AF87">
        <v>29.101292999999998</v>
      </c>
      <c r="AG87">
        <v>40.192729</v>
      </c>
      <c r="AH87">
        <v>130.411554</v>
      </c>
      <c r="AI87">
        <v>13.806979</v>
      </c>
      <c r="AJ87">
        <v>0</v>
      </c>
      <c r="AK87">
        <v>50.678730999999999</v>
      </c>
      <c r="AL87">
        <v>22.387091999999999</v>
      </c>
      <c r="AM87">
        <v>15.515018</v>
      </c>
      <c r="AN87">
        <v>0.71124299999999996</v>
      </c>
      <c r="AO87">
        <v>11.328408</v>
      </c>
      <c r="AP87">
        <v>11.105886</v>
      </c>
      <c r="AQ87">
        <v>61.863126000000001</v>
      </c>
      <c r="AR87">
        <v>5.3174159999999997</v>
      </c>
      <c r="AS87">
        <v>10.107483</v>
      </c>
      <c r="AT87">
        <v>14.446417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61.479937</v>
      </c>
      <c r="BA87">
        <f t="shared" si="4"/>
        <v>1861.6588430000004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0.64001699999999995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1.93</v>
      </c>
      <c r="BP87">
        <v>2.08</v>
      </c>
      <c r="BQ87">
        <v>0</v>
      </c>
      <c r="BR87">
        <v>0.94222300000000003</v>
      </c>
      <c r="BS87">
        <v>1.58</v>
      </c>
      <c r="BT87">
        <v>1.0681069999999999</v>
      </c>
      <c r="BU87">
        <v>2.5272269999999999</v>
      </c>
      <c r="BV87">
        <v>1.2986489999999999</v>
      </c>
      <c r="BW87">
        <v>0</v>
      </c>
      <c r="BX87">
        <v>4.1195519999999997</v>
      </c>
      <c r="BY87">
        <v>0</v>
      </c>
      <c r="BZ87">
        <v>1.2900689999999999</v>
      </c>
      <c r="CA87">
        <v>0</v>
      </c>
      <c r="CB87">
        <v>1.19</v>
      </c>
      <c r="CC87">
        <v>0.79</v>
      </c>
      <c r="CD87">
        <v>1.29</v>
      </c>
      <c r="CE87">
        <v>0.76</v>
      </c>
      <c r="CF87">
        <v>0.08</v>
      </c>
      <c r="CG87">
        <v>3.52</v>
      </c>
      <c r="CH87">
        <v>0.704654</v>
      </c>
      <c r="CI87">
        <v>7.47</v>
      </c>
      <c r="CJ87">
        <v>1.79</v>
      </c>
      <c r="CK87">
        <v>1.67</v>
      </c>
      <c r="CL87">
        <v>5.1426489999999996</v>
      </c>
      <c r="CM87">
        <v>1.7818039999999999</v>
      </c>
      <c r="CN87">
        <v>0</v>
      </c>
      <c r="CO87">
        <v>2.8</v>
      </c>
      <c r="CP87">
        <v>0</v>
      </c>
      <c r="CQ87">
        <v>2.1662499999999998</v>
      </c>
      <c r="CR87">
        <v>3.28</v>
      </c>
      <c r="CS87">
        <v>1.9583889999999999</v>
      </c>
      <c r="CT87">
        <v>1.8561380000000001</v>
      </c>
      <c r="CU87">
        <v>1.8721140000000001</v>
      </c>
      <c r="CV87">
        <v>2.5972979999999999</v>
      </c>
      <c r="CW87">
        <v>1.284797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61.479937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210.11267100000001</v>
      </c>
      <c r="L88">
        <v>0</v>
      </c>
      <c r="M88">
        <v>90.925887000000003</v>
      </c>
      <c r="N88">
        <v>116.228166</v>
      </c>
      <c r="O88">
        <v>121.836378</v>
      </c>
      <c r="P88">
        <v>134.19857500000001</v>
      </c>
      <c r="Q88">
        <v>0</v>
      </c>
      <c r="R88">
        <v>23.521667000000001</v>
      </c>
      <c r="S88">
        <v>14.875279000000001</v>
      </c>
      <c r="T88">
        <v>0</v>
      </c>
      <c r="U88">
        <v>268.93409400000002</v>
      </c>
      <c r="V88">
        <v>10.705538000000001</v>
      </c>
      <c r="W88">
        <v>44.108842000000003</v>
      </c>
      <c r="X88">
        <v>142.10180199999999</v>
      </c>
      <c r="Y88">
        <v>0</v>
      </c>
      <c r="Z88">
        <v>6.3132760000000001</v>
      </c>
      <c r="AA88">
        <v>40.601244999999999</v>
      </c>
      <c r="AB88">
        <v>25.998504000000001</v>
      </c>
      <c r="AC88">
        <v>26.115756999999999</v>
      </c>
      <c r="AD88">
        <v>26.939359</v>
      </c>
      <c r="AE88">
        <v>48.735771</v>
      </c>
      <c r="AF88">
        <v>8.9243970000000008</v>
      </c>
      <c r="AG88">
        <v>40.192729</v>
      </c>
      <c r="AH88">
        <v>115.04162100000001</v>
      </c>
      <c r="AI88">
        <v>13.806979</v>
      </c>
      <c r="AJ88">
        <v>0</v>
      </c>
      <c r="AK88">
        <v>50.678730999999999</v>
      </c>
      <c r="AL88">
        <v>22.387091999999999</v>
      </c>
      <c r="AM88">
        <v>15.515018</v>
      </c>
      <c r="AN88">
        <v>0.71124299999999996</v>
      </c>
      <c r="AO88">
        <v>11.328408</v>
      </c>
      <c r="AP88">
        <v>11.105886</v>
      </c>
      <c r="AQ88">
        <v>61.863126000000001</v>
      </c>
      <c r="AR88">
        <v>5.3174159999999997</v>
      </c>
      <c r="AS88">
        <v>10.107483</v>
      </c>
      <c r="AT88">
        <v>14.446417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60.504383999999995</v>
      </c>
      <c r="BA88">
        <f t="shared" si="4"/>
        <v>1794.1837410000003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0.64001699999999995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1.93</v>
      </c>
      <c r="BP88">
        <v>2.08</v>
      </c>
      <c r="BQ88">
        <v>0</v>
      </c>
      <c r="BR88">
        <v>0.31788899999999998</v>
      </c>
      <c r="BS88">
        <v>1.58</v>
      </c>
      <c r="BT88">
        <v>0.80108000000000001</v>
      </c>
      <c r="BU88">
        <v>2.5272269999999999</v>
      </c>
      <c r="BV88">
        <v>1.2986489999999999</v>
      </c>
      <c r="BW88">
        <v>0</v>
      </c>
      <c r="BX88">
        <v>4.1195519999999997</v>
      </c>
      <c r="BY88">
        <v>0</v>
      </c>
      <c r="BZ88">
        <v>1.2900689999999999</v>
      </c>
      <c r="CA88">
        <v>0</v>
      </c>
      <c r="CB88">
        <v>1.19</v>
      </c>
      <c r="CC88">
        <v>0.79</v>
      </c>
      <c r="CD88">
        <v>1.29</v>
      </c>
      <c r="CE88">
        <v>0.76</v>
      </c>
      <c r="CF88">
        <v>0.08</v>
      </c>
      <c r="CG88">
        <v>3.52</v>
      </c>
      <c r="CH88">
        <v>0.62046199999999996</v>
      </c>
      <c r="CI88">
        <v>7.47</v>
      </c>
      <c r="CJ88">
        <v>1.79</v>
      </c>
      <c r="CK88">
        <v>1.67</v>
      </c>
      <c r="CL88">
        <v>5.1426489999999996</v>
      </c>
      <c r="CM88">
        <v>1.7818039999999999</v>
      </c>
      <c r="CN88">
        <v>0</v>
      </c>
      <c r="CO88">
        <v>2.8</v>
      </c>
      <c r="CP88">
        <v>0</v>
      </c>
      <c r="CQ88">
        <v>2.1662499999999998</v>
      </c>
      <c r="CR88">
        <v>3.28</v>
      </c>
      <c r="CS88">
        <v>1.9583889999999999</v>
      </c>
      <c r="CT88">
        <v>1.8561380000000001</v>
      </c>
      <c r="CU88">
        <v>1.8721140000000001</v>
      </c>
      <c r="CV88">
        <v>2.5972979999999999</v>
      </c>
      <c r="CW88">
        <v>1.284797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60.504383999999995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210.11267100000001</v>
      </c>
      <c r="L89">
        <v>0</v>
      </c>
      <c r="M89">
        <v>90.925887000000003</v>
      </c>
      <c r="N89">
        <v>116.228166</v>
      </c>
      <c r="O89">
        <v>121.836378</v>
      </c>
      <c r="P89">
        <v>134.19857500000001</v>
      </c>
      <c r="Q89">
        <v>0</v>
      </c>
      <c r="R89">
        <v>23.521667000000001</v>
      </c>
      <c r="S89">
        <v>14.875279000000001</v>
      </c>
      <c r="T89">
        <v>0</v>
      </c>
      <c r="U89">
        <v>268.93409400000002</v>
      </c>
      <c r="V89">
        <v>10.705538000000001</v>
      </c>
      <c r="W89">
        <v>44.108842000000003</v>
      </c>
      <c r="X89">
        <v>142.10180199999999</v>
      </c>
      <c r="Y89">
        <v>0</v>
      </c>
      <c r="Z89">
        <v>0</v>
      </c>
      <c r="AA89">
        <v>40.601244999999999</v>
      </c>
      <c r="AB89">
        <v>25.998504000000001</v>
      </c>
      <c r="AC89">
        <v>19.084591</v>
      </c>
      <c r="AD89">
        <v>17.699289</v>
      </c>
      <c r="AE89">
        <v>30.355509999999999</v>
      </c>
      <c r="AF89">
        <v>8.7303879999999996</v>
      </c>
      <c r="AG89">
        <v>40.192729</v>
      </c>
      <c r="AH89">
        <v>92.033297000000005</v>
      </c>
      <c r="AI89">
        <v>0</v>
      </c>
      <c r="AJ89">
        <v>0</v>
      </c>
      <c r="AK89">
        <v>50.678730999999999</v>
      </c>
      <c r="AL89">
        <v>22.387091999999999</v>
      </c>
      <c r="AM89">
        <v>15.515018</v>
      </c>
      <c r="AN89">
        <v>0.71124299999999996</v>
      </c>
      <c r="AO89">
        <v>12.178039</v>
      </c>
      <c r="AP89">
        <v>11.105886</v>
      </c>
      <c r="AQ89">
        <v>61.863126000000001</v>
      </c>
      <c r="AR89">
        <v>5.3174159999999997</v>
      </c>
      <c r="AS89">
        <v>10.107483</v>
      </c>
      <c r="AT89">
        <v>14.446417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60.092958000000003</v>
      </c>
      <c r="BA89">
        <f t="shared" si="4"/>
        <v>1716.6478609999999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0.64001699999999995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1.93</v>
      </c>
      <c r="BP89">
        <v>2.08</v>
      </c>
      <c r="BQ89">
        <v>0</v>
      </c>
      <c r="BR89">
        <v>0</v>
      </c>
      <c r="BS89">
        <v>1.58</v>
      </c>
      <c r="BT89">
        <v>0.80108000000000001</v>
      </c>
      <c r="BU89">
        <v>2.5272269999999999</v>
      </c>
      <c r="BV89">
        <v>1.2986489999999999</v>
      </c>
      <c r="BW89">
        <v>0</v>
      </c>
      <c r="BX89">
        <v>4.1195519999999997</v>
      </c>
      <c r="BY89">
        <v>0</v>
      </c>
      <c r="BZ89">
        <v>1.2900689999999999</v>
      </c>
      <c r="CA89">
        <v>0</v>
      </c>
      <c r="CB89">
        <v>1.19</v>
      </c>
      <c r="CC89">
        <v>0.79</v>
      </c>
      <c r="CD89">
        <v>1.29</v>
      </c>
      <c r="CE89">
        <v>0.76</v>
      </c>
      <c r="CF89">
        <v>0.08</v>
      </c>
      <c r="CG89">
        <v>3.52</v>
      </c>
      <c r="CH89">
        <v>0.49600300000000003</v>
      </c>
      <c r="CI89">
        <v>7.47</v>
      </c>
      <c r="CJ89">
        <v>1.79</v>
      </c>
      <c r="CK89">
        <v>1.67</v>
      </c>
      <c r="CL89">
        <v>5.1426489999999996</v>
      </c>
      <c r="CM89">
        <v>1.7818039999999999</v>
      </c>
      <c r="CN89">
        <v>0</v>
      </c>
      <c r="CO89">
        <v>2.8</v>
      </c>
      <c r="CP89">
        <v>0</v>
      </c>
      <c r="CQ89">
        <v>2.1662499999999998</v>
      </c>
      <c r="CR89">
        <v>3.28</v>
      </c>
      <c r="CS89">
        <v>1.9893110000000001</v>
      </c>
      <c r="CT89">
        <v>1.8561380000000001</v>
      </c>
      <c r="CU89">
        <v>1.8721140000000001</v>
      </c>
      <c r="CV89">
        <v>2.5972979999999999</v>
      </c>
      <c r="CW89">
        <v>1.284797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60.092958000000003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210.11267100000001</v>
      </c>
      <c r="L90">
        <v>0</v>
      </c>
      <c r="M90">
        <v>90.925887000000003</v>
      </c>
      <c r="N90">
        <v>116.228166</v>
      </c>
      <c r="O90">
        <v>121.836378</v>
      </c>
      <c r="P90">
        <v>134.19857500000001</v>
      </c>
      <c r="Q90">
        <v>0</v>
      </c>
      <c r="R90">
        <v>23.521667000000001</v>
      </c>
      <c r="S90">
        <v>14.875279000000001</v>
      </c>
      <c r="T90">
        <v>0</v>
      </c>
      <c r="U90">
        <v>268.93409400000002</v>
      </c>
      <c r="V90">
        <v>10.705538000000001</v>
      </c>
      <c r="W90">
        <v>44.108842000000003</v>
      </c>
      <c r="X90">
        <v>142.10180199999999</v>
      </c>
      <c r="Y90">
        <v>0</v>
      </c>
      <c r="Z90">
        <v>0</v>
      </c>
      <c r="AA90">
        <v>40.601244999999999</v>
      </c>
      <c r="AB90">
        <v>25.998504000000001</v>
      </c>
      <c r="AC90">
        <v>19.084591</v>
      </c>
      <c r="AD90">
        <v>17.699289</v>
      </c>
      <c r="AE90">
        <v>30.355509999999999</v>
      </c>
      <c r="AF90">
        <v>8.7303879999999996</v>
      </c>
      <c r="AG90">
        <v>40.192729</v>
      </c>
      <c r="AH90">
        <v>85.885323</v>
      </c>
      <c r="AI90">
        <v>0</v>
      </c>
      <c r="AJ90">
        <v>0</v>
      </c>
      <c r="AK90">
        <v>50.678730999999999</v>
      </c>
      <c r="AL90">
        <v>22.387091999999999</v>
      </c>
      <c r="AM90">
        <v>15.515018</v>
      </c>
      <c r="AN90">
        <v>0.71124299999999996</v>
      </c>
      <c r="AO90">
        <v>12.178039</v>
      </c>
      <c r="AP90">
        <v>11.105886</v>
      </c>
      <c r="AQ90">
        <v>61.863126000000001</v>
      </c>
      <c r="AR90">
        <v>5.3174159999999997</v>
      </c>
      <c r="AS90">
        <v>10.107483</v>
      </c>
      <c r="AT90">
        <v>14.446417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59.813601000000006</v>
      </c>
      <c r="BA90">
        <f t="shared" si="4"/>
        <v>1710.2205300000001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0.64001699999999995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1.93</v>
      </c>
      <c r="BP90">
        <v>2.08</v>
      </c>
      <c r="BQ90">
        <v>0</v>
      </c>
      <c r="BR90">
        <v>0</v>
      </c>
      <c r="BS90">
        <v>1.58</v>
      </c>
      <c r="BT90">
        <v>0.53405400000000003</v>
      </c>
      <c r="BU90">
        <v>2.5272269999999999</v>
      </c>
      <c r="BV90">
        <v>1.2986489999999999</v>
      </c>
      <c r="BW90">
        <v>0</v>
      </c>
      <c r="BX90">
        <v>4.1195519999999997</v>
      </c>
      <c r="BY90">
        <v>0</v>
      </c>
      <c r="BZ90">
        <v>1.2900689999999999</v>
      </c>
      <c r="CA90">
        <v>0</v>
      </c>
      <c r="CB90">
        <v>1.19</v>
      </c>
      <c r="CC90">
        <v>0.79</v>
      </c>
      <c r="CD90">
        <v>1.29</v>
      </c>
      <c r="CE90">
        <v>0.76</v>
      </c>
      <c r="CF90">
        <v>0.08</v>
      </c>
      <c r="CG90">
        <v>3.52</v>
      </c>
      <c r="CH90">
        <v>0.46305800000000003</v>
      </c>
      <c r="CI90">
        <v>7.47</v>
      </c>
      <c r="CJ90">
        <v>1.79</v>
      </c>
      <c r="CK90">
        <v>1.67</v>
      </c>
      <c r="CL90">
        <v>5.1426489999999996</v>
      </c>
      <c r="CM90">
        <v>1.7818039999999999</v>
      </c>
      <c r="CN90">
        <v>0</v>
      </c>
      <c r="CO90">
        <v>2.8</v>
      </c>
      <c r="CP90">
        <v>0</v>
      </c>
      <c r="CQ90">
        <v>2.1662499999999998</v>
      </c>
      <c r="CR90">
        <v>3.28</v>
      </c>
      <c r="CS90">
        <v>2.009925</v>
      </c>
      <c r="CT90">
        <v>1.8561380000000001</v>
      </c>
      <c r="CU90">
        <v>1.8721140000000001</v>
      </c>
      <c r="CV90">
        <v>2.5972979999999999</v>
      </c>
      <c r="CW90">
        <v>1.284797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59.813601000000006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210.11267100000001</v>
      </c>
      <c r="L91">
        <v>0</v>
      </c>
      <c r="M91">
        <v>90.925887000000003</v>
      </c>
      <c r="N91">
        <v>116.228166</v>
      </c>
      <c r="O91">
        <v>121.836378</v>
      </c>
      <c r="P91">
        <v>134.19857500000001</v>
      </c>
      <c r="Q91">
        <v>0</v>
      </c>
      <c r="R91">
        <v>23.521667000000001</v>
      </c>
      <c r="S91">
        <v>14.875279000000001</v>
      </c>
      <c r="T91">
        <v>0</v>
      </c>
      <c r="U91">
        <v>268.93409400000002</v>
      </c>
      <c r="V91">
        <v>10.705538000000001</v>
      </c>
      <c r="W91">
        <v>37.760694999999998</v>
      </c>
      <c r="X91">
        <v>142.10180199999999</v>
      </c>
      <c r="Y91">
        <v>0</v>
      </c>
      <c r="Z91">
        <v>0</v>
      </c>
      <c r="AA91">
        <v>30.516380999999999</v>
      </c>
      <c r="AB91">
        <v>25.998504000000001</v>
      </c>
      <c r="AC91">
        <v>19.084591</v>
      </c>
      <c r="AD91">
        <v>17.699289</v>
      </c>
      <c r="AE91">
        <v>30.355509999999999</v>
      </c>
      <c r="AF91">
        <v>8.7303879999999996</v>
      </c>
      <c r="AG91">
        <v>40.192729</v>
      </c>
      <c r="AH91">
        <v>69.024973000000003</v>
      </c>
      <c r="AI91">
        <v>0</v>
      </c>
      <c r="AJ91">
        <v>0</v>
      </c>
      <c r="AK91">
        <v>50.678730999999999</v>
      </c>
      <c r="AL91">
        <v>22.387091999999999</v>
      </c>
      <c r="AM91">
        <v>15.515018</v>
      </c>
      <c r="AN91">
        <v>0.71124299999999996</v>
      </c>
      <c r="AO91">
        <v>12.178039</v>
      </c>
      <c r="AP91">
        <v>11.105886</v>
      </c>
      <c r="AQ91">
        <v>61.863126000000001</v>
      </c>
      <c r="AR91">
        <v>5.3174159999999997</v>
      </c>
      <c r="AS91">
        <v>10.107483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59.307507000000001</v>
      </c>
      <c r="BA91">
        <f t="shared" si="4"/>
        <v>1676.421075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0.64001699999999995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1.93</v>
      </c>
      <c r="BP91">
        <v>2.08</v>
      </c>
      <c r="BQ91">
        <v>0</v>
      </c>
      <c r="BR91">
        <v>0</v>
      </c>
      <c r="BS91">
        <v>1.58</v>
      </c>
      <c r="BT91">
        <v>0.26702700000000001</v>
      </c>
      <c r="BU91">
        <v>2.5272269999999999</v>
      </c>
      <c r="BV91">
        <v>1.2986500000000001</v>
      </c>
      <c r="BW91">
        <v>0</v>
      </c>
      <c r="BX91">
        <v>4.1195519999999997</v>
      </c>
      <c r="BY91">
        <v>0</v>
      </c>
      <c r="BZ91">
        <v>1.2900689999999999</v>
      </c>
      <c r="CA91">
        <v>0</v>
      </c>
      <c r="CB91">
        <v>1.19</v>
      </c>
      <c r="CC91">
        <v>0.57999999999999996</v>
      </c>
      <c r="CD91">
        <v>1.33</v>
      </c>
      <c r="CE91">
        <v>0.76</v>
      </c>
      <c r="CF91">
        <v>0.08</v>
      </c>
      <c r="CG91">
        <v>3.52</v>
      </c>
      <c r="CH91">
        <v>0.37337500000000001</v>
      </c>
      <c r="CI91">
        <v>7.47</v>
      </c>
      <c r="CJ91">
        <v>1.79</v>
      </c>
      <c r="CK91">
        <v>1.67</v>
      </c>
      <c r="CL91">
        <v>5.1426489999999996</v>
      </c>
      <c r="CM91">
        <v>1.7818039999999999</v>
      </c>
      <c r="CN91">
        <v>0</v>
      </c>
      <c r="CO91">
        <v>2.8</v>
      </c>
      <c r="CP91">
        <v>0</v>
      </c>
      <c r="CQ91">
        <v>2.1662499999999998</v>
      </c>
      <c r="CR91">
        <v>3.28</v>
      </c>
      <c r="CS91">
        <v>2.0305399999999998</v>
      </c>
      <c r="CT91">
        <v>1.8561380000000001</v>
      </c>
      <c r="CU91">
        <v>1.8721140000000001</v>
      </c>
      <c r="CV91">
        <v>2.5972979999999999</v>
      </c>
      <c r="CW91">
        <v>1.284797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59.307507000000001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210.11267100000001</v>
      </c>
      <c r="L92">
        <v>0</v>
      </c>
      <c r="M92">
        <v>90.925887000000003</v>
      </c>
      <c r="N92">
        <v>116.228166</v>
      </c>
      <c r="O92">
        <v>121.836378</v>
      </c>
      <c r="P92">
        <v>134.19857500000001</v>
      </c>
      <c r="Q92">
        <v>0</v>
      </c>
      <c r="R92">
        <v>23.521667000000001</v>
      </c>
      <c r="S92">
        <v>14.875279000000001</v>
      </c>
      <c r="T92">
        <v>0</v>
      </c>
      <c r="U92">
        <v>268.93409400000002</v>
      </c>
      <c r="V92">
        <v>10.705538000000001</v>
      </c>
      <c r="W92">
        <v>37.760694999999998</v>
      </c>
      <c r="X92">
        <v>142.10180199999999</v>
      </c>
      <c r="Y92">
        <v>0</v>
      </c>
      <c r="Z92">
        <v>0</v>
      </c>
      <c r="AA92">
        <v>27.015747999999999</v>
      </c>
      <c r="AB92">
        <v>25.998504000000001</v>
      </c>
      <c r="AC92">
        <v>19.084591</v>
      </c>
      <c r="AD92">
        <v>17.699289</v>
      </c>
      <c r="AE92">
        <v>30.355509999999999</v>
      </c>
      <c r="AF92">
        <v>8.7303879999999996</v>
      </c>
      <c r="AG92">
        <v>40.192729</v>
      </c>
      <c r="AH92">
        <v>69.024973000000003</v>
      </c>
      <c r="AI92">
        <v>0</v>
      </c>
      <c r="AJ92">
        <v>0</v>
      </c>
      <c r="AK92">
        <v>50.678730999999999</v>
      </c>
      <c r="AL92">
        <v>22.387091999999999</v>
      </c>
      <c r="AM92">
        <v>15.515018</v>
      </c>
      <c r="AN92">
        <v>0.71124299999999996</v>
      </c>
      <c r="AO92">
        <v>12.178039</v>
      </c>
      <c r="AP92">
        <v>11.105886</v>
      </c>
      <c r="AQ92">
        <v>61.863126000000001</v>
      </c>
      <c r="AR92">
        <v>5.3174159999999997</v>
      </c>
      <c r="AS92">
        <v>10.107483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59.187382999999997</v>
      </c>
      <c r="BA92">
        <f t="shared" si="4"/>
        <v>1672.8003180000001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0.64001699999999995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1.93</v>
      </c>
      <c r="BP92">
        <v>2.08</v>
      </c>
      <c r="BQ92">
        <v>0</v>
      </c>
      <c r="BR92">
        <v>0</v>
      </c>
      <c r="BS92">
        <v>1.58</v>
      </c>
      <c r="BT92">
        <v>0.115981</v>
      </c>
      <c r="BU92">
        <v>2.5272269999999999</v>
      </c>
      <c r="BV92">
        <v>1.2986500000000001</v>
      </c>
      <c r="BW92">
        <v>0</v>
      </c>
      <c r="BX92">
        <v>4.1195519999999997</v>
      </c>
      <c r="BY92">
        <v>0</v>
      </c>
      <c r="BZ92">
        <v>1.2900689999999999</v>
      </c>
      <c r="CA92">
        <v>0</v>
      </c>
      <c r="CB92">
        <v>1.19</v>
      </c>
      <c r="CC92">
        <v>0.57999999999999996</v>
      </c>
      <c r="CD92">
        <v>1.33</v>
      </c>
      <c r="CE92">
        <v>0.76</v>
      </c>
      <c r="CF92">
        <v>0.08</v>
      </c>
      <c r="CG92">
        <v>3.52</v>
      </c>
      <c r="CH92">
        <v>0.37337500000000001</v>
      </c>
      <c r="CI92">
        <v>7.47</v>
      </c>
      <c r="CJ92">
        <v>1.79</v>
      </c>
      <c r="CK92">
        <v>1.67</v>
      </c>
      <c r="CL92">
        <v>5.1426489999999996</v>
      </c>
      <c r="CM92">
        <v>1.7818039999999999</v>
      </c>
      <c r="CN92">
        <v>0</v>
      </c>
      <c r="CO92">
        <v>2.8</v>
      </c>
      <c r="CP92">
        <v>0</v>
      </c>
      <c r="CQ92">
        <v>2.1662499999999998</v>
      </c>
      <c r="CR92">
        <v>3.28</v>
      </c>
      <c r="CS92">
        <v>2.0614620000000001</v>
      </c>
      <c r="CT92">
        <v>1.8561380000000001</v>
      </c>
      <c r="CU92">
        <v>1.8721140000000001</v>
      </c>
      <c r="CV92">
        <v>2.5972979999999999</v>
      </c>
      <c r="CW92">
        <v>1.284797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59.187382999999997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210.11267100000001</v>
      </c>
      <c r="L93">
        <v>0</v>
      </c>
      <c r="M93">
        <v>90.925887000000003</v>
      </c>
      <c r="N93">
        <v>116.228166</v>
      </c>
      <c r="O93">
        <v>121.836378</v>
      </c>
      <c r="P93">
        <v>134.19857500000001</v>
      </c>
      <c r="Q93">
        <v>0</v>
      </c>
      <c r="R93">
        <v>23.521667000000001</v>
      </c>
      <c r="S93">
        <v>14.875279000000001</v>
      </c>
      <c r="T93">
        <v>0</v>
      </c>
      <c r="U93">
        <v>268.93409400000002</v>
      </c>
      <c r="V93">
        <v>10.705538000000001</v>
      </c>
      <c r="W93">
        <v>37.760694999999998</v>
      </c>
      <c r="X93">
        <v>142.10180199999999</v>
      </c>
      <c r="Y93">
        <v>0</v>
      </c>
      <c r="Z93">
        <v>0</v>
      </c>
      <c r="AA93">
        <v>13.393723</v>
      </c>
      <c r="AB93">
        <v>13.038843</v>
      </c>
      <c r="AC93">
        <v>9.5422960000000003</v>
      </c>
      <c r="AD93">
        <v>17.699289</v>
      </c>
      <c r="AE93">
        <v>30.355509999999999</v>
      </c>
      <c r="AF93">
        <v>8.7303879999999996</v>
      </c>
      <c r="AG93">
        <v>40.192729</v>
      </c>
      <c r="AH93">
        <v>46.016648000000004</v>
      </c>
      <c r="AI93">
        <v>0</v>
      </c>
      <c r="AJ93">
        <v>0</v>
      </c>
      <c r="AK93">
        <v>50.678730999999999</v>
      </c>
      <c r="AL93">
        <v>22.387091999999999</v>
      </c>
      <c r="AM93">
        <v>15.515018</v>
      </c>
      <c r="AN93">
        <v>0.71124299999999996</v>
      </c>
      <c r="AO93">
        <v>12.178039</v>
      </c>
      <c r="AP93">
        <v>11.105886</v>
      </c>
      <c r="AQ93">
        <v>46.397343999999997</v>
      </c>
      <c r="AR93">
        <v>5.3174159999999997</v>
      </c>
      <c r="AS93">
        <v>10.107483</v>
      </c>
      <c r="AT93">
        <v>10.834813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59.198172999999997</v>
      </c>
      <c r="BA93">
        <f t="shared" si="4"/>
        <v>1594.601416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0.64001699999999995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1.93</v>
      </c>
      <c r="BP93">
        <v>2.08</v>
      </c>
      <c r="BQ93">
        <v>0</v>
      </c>
      <c r="BR93">
        <v>0</v>
      </c>
      <c r="BS93">
        <v>1.58</v>
      </c>
      <c r="BT93">
        <v>0</v>
      </c>
      <c r="BU93">
        <v>2.5272269999999999</v>
      </c>
      <c r="BV93">
        <v>1.2986500000000001</v>
      </c>
      <c r="BW93">
        <v>0</v>
      </c>
      <c r="BX93">
        <v>4.1195519999999997</v>
      </c>
      <c r="BY93">
        <v>0</v>
      </c>
      <c r="BZ93">
        <v>1.2900689999999999</v>
      </c>
      <c r="CA93">
        <v>0</v>
      </c>
      <c r="CB93">
        <v>1.19</v>
      </c>
      <c r="CC93">
        <v>0.79</v>
      </c>
      <c r="CD93">
        <v>1.33</v>
      </c>
      <c r="CE93">
        <v>0.76</v>
      </c>
      <c r="CF93">
        <v>0.08</v>
      </c>
      <c r="CG93">
        <v>3.52</v>
      </c>
      <c r="CH93">
        <v>0.248917</v>
      </c>
      <c r="CI93">
        <v>7.47</v>
      </c>
      <c r="CJ93">
        <v>1.79</v>
      </c>
      <c r="CK93">
        <v>1.67</v>
      </c>
      <c r="CL93">
        <v>5.1426489999999996</v>
      </c>
      <c r="CM93">
        <v>1.7818039999999999</v>
      </c>
      <c r="CN93">
        <v>0</v>
      </c>
      <c r="CO93">
        <v>2.8</v>
      </c>
      <c r="CP93">
        <v>0</v>
      </c>
      <c r="CQ93">
        <v>2.1662499999999998</v>
      </c>
      <c r="CR93">
        <v>3.28</v>
      </c>
      <c r="CS93">
        <v>2.1026910000000001</v>
      </c>
      <c r="CT93">
        <v>1.8561380000000001</v>
      </c>
      <c r="CU93">
        <v>1.8721140000000001</v>
      </c>
      <c r="CV93">
        <v>2.5972979999999999</v>
      </c>
      <c r="CW93">
        <v>1.284797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59.198172999999997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210.11267100000001</v>
      </c>
      <c r="L94">
        <v>0</v>
      </c>
      <c r="M94">
        <v>90.925887000000003</v>
      </c>
      <c r="N94">
        <v>116.228166</v>
      </c>
      <c r="O94">
        <v>121.836378</v>
      </c>
      <c r="P94">
        <v>134.19857500000001</v>
      </c>
      <c r="Q94">
        <v>0</v>
      </c>
      <c r="R94">
        <v>23.521667000000001</v>
      </c>
      <c r="S94">
        <v>14.875279000000001</v>
      </c>
      <c r="T94">
        <v>0</v>
      </c>
      <c r="U94">
        <v>268.93409400000002</v>
      </c>
      <c r="V94">
        <v>10.705538000000001</v>
      </c>
      <c r="W94">
        <v>37.760694999999998</v>
      </c>
      <c r="X94">
        <v>142.10180199999999</v>
      </c>
      <c r="Y94">
        <v>0</v>
      </c>
      <c r="Z94">
        <v>0</v>
      </c>
      <c r="AA94">
        <v>0</v>
      </c>
      <c r="AB94">
        <v>13.038843</v>
      </c>
      <c r="AC94">
        <v>9.5422960000000003</v>
      </c>
      <c r="AD94">
        <v>17.699289</v>
      </c>
      <c r="AE94">
        <v>30.355509999999999</v>
      </c>
      <c r="AF94">
        <v>8.7303879999999996</v>
      </c>
      <c r="AG94">
        <v>40.192729</v>
      </c>
      <c r="AH94">
        <v>46.016648000000004</v>
      </c>
      <c r="AI94">
        <v>0</v>
      </c>
      <c r="AJ94">
        <v>0</v>
      </c>
      <c r="AK94">
        <v>50.678730999999999</v>
      </c>
      <c r="AL94">
        <v>22.387091999999999</v>
      </c>
      <c r="AM94">
        <v>10.406414</v>
      </c>
      <c r="AN94">
        <v>0.71124299999999996</v>
      </c>
      <c r="AO94">
        <v>12.178039</v>
      </c>
      <c r="AP94">
        <v>11.105886</v>
      </c>
      <c r="AQ94">
        <v>24.043968</v>
      </c>
      <c r="AR94">
        <v>5.3174159999999997</v>
      </c>
      <c r="AS94">
        <v>10.107483</v>
      </c>
      <c r="AT94">
        <v>14.446417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59.199401999999999</v>
      </c>
      <c r="BA94">
        <f t="shared" si="4"/>
        <v>1557.3585460000002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0.64001699999999995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1.93</v>
      </c>
      <c r="BP94">
        <v>2.08</v>
      </c>
      <c r="BQ94">
        <v>0</v>
      </c>
      <c r="BR94">
        <v>0</v>
      </c>
      <c r="BS94">
        <v>1.58</v>
      </c>
      <c r="BT94">
        <v>0</v>
      </c>
      <c r="BU94">
        <v>2.5272269999999999</v>
      </c>
      <c r="BV94">
        <v>1.2986500000000001</v>
      </c>
      <c r="BW94">
        <v>0</v>
      </c>
      <c r="BX94">
        <v>4.1195519999999997</v>
      </c>
      <c r="BY94">
        <v>0</v>
      </c>
      <c r="BZ94">
        <v>1.2900689999999999</v>
      </c>
      <c r="CA94">
        <v>0</v>
      </c>
      <c r="CB94">
        <v>1.19</v>
      </c>
      <c r="CC94">
        <v>0.79</v>
      </c>
      <c r="CD94">
        <v>1.29</v>
      </c>
      <c r="CE94">
        <v>0.76</v>
      </c>
      <c r="CF94">
        <v>0.08</v>
      </c>
      <c r="CG94">
        <v>3.52</v>
      </c>
      <c r="CH94">
        <v>0.248917</v>
      </c>
      <c r="CI94">
        <v>7.47</v>
      </c>
      <c r="CJ94">
        <v>1.79</v>
      </c>
      <c r="CK94">
        <v>1.67</v>
      </c>
      <c r="CL94">
        <v>5.1426489999999996</v>
      </c>
      <c r="CM94">
        <v>1.7818039999999999</v>
      </c>
      <c r="CN94">
        <v>0</v>
      </c>
      <c r="CO94">
        <v>2.8</v>
      </c>
      <c r="CP94">
        <v>0</v>
      </c>
      <c r="CQ94">
        <v>2.1662499999999998</v>
      </c>
      <c r="CR94">
        <v>3.28</v>
      </c>
      <c r="CS94">
        <v>2.14392</v>
      </c>
      <c r="CT94">
        <v>1.8561380000000001</v>
      </c>
      <c r="CU94">
        <v>1.8721140000000001</v>
      </c>
      <c r="CV94">
        <v>2.5972979999999999</v>
      </c>
      <c r="CW94">
        <v>1.284797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59.199401999999999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210.11267100000001</v>
      </c>
      <c r="L95">
        <v>0</v>
      </c>
      <c r="M95">
        <v>90.925887000000003</v>
      </c>
      <c r="N95">
        <v>116.228166</v>
      </c>
      <c r="O95">
        <v>121.836378</v>
      </c>
      <c r="P95">
        <v>134.19857500000001</v>
      </c>
      <c r="Q95">
        <v>0</v>
      </c>
      <c r="R95">
        <v>23.521667000000001</v>
      </c>
      <c r="S95">
        <v>14.875279000000001</v>
      </c>
      <c r="T95">
        <v>0</v>
      </c>
      <c r="U95">
        <v>268.93409400000002</v>
      </c>
      <c r="V95">
        <v>10.705538000000001</v>
      </c>
      <c r="W95">
        <v>37.760694999999998</v>
      </c>
      <c r="X95">
        <v>142.10180199999999</v>
      </c>
      <c r="Y95">
        <v>0</v>
      </c>
      <c r="Z95">
        <v>0</v>
      </c>
      <c r="AA95">
        <v>0</v>
      </c>
      <c r="AB95">
        <v>13.038843</v>
      </c>
      <c r="AC95">
        <v>0</v>
      </c>
      <c r="AD95">
        <v>17.699289</v>
      </c>
      <c r="AE95">
        <v>30.355509999999999</v>
      </c>
      <c r="AF95">
        <v>8.7303879999999996</v>
      </c>
      <c r="AG95">
        <v>40.192729</v>
      </c>
      <c r="AH95">
        <v>46.016648000000004</v>
      </c>
      <c r="AI95">
        <v>0</v>
      </c>
      <c r="AJ95">
        <v>0</v>
      </c>
      <c r="AK95">
        <v>50.678730999999999</v>
      </c>
      <c r="AL95">
        <v>22.387091999999999</v>
      </c>
      <c r="AM95">
        <v>5.2032069999999999</v>
      </c>
      <c r="AN95">
        <v>0.71124299999999996</v>
      </c>
      <c r="AO95">
        <v>12.178039</v>
      </c>
      <c r="AP95">
        <v>11.105886</v>
      </c>
      <c r="AQ95">
        <v>15.465782000000001</v>
      </c>
      <c r="AR95">
        <v>5.3174159999999997</v>
      </c>
      <c r="AS95">
        <v>10.107483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59.669401999999998</v>
      </c>
      <c r="BA95">
        <f t="shared" si="4"/>
        <v>1534.5048570000001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0.64001699999999995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1.93</v>
      </c>
      <c r="BP95">
        <v>2.08</v>
      </c>
      <c r="BQ95">
        <v>0</v>
      </c>
      <c r="BR95">
        <v>0</v>
      </c>
      <c r="BS95">
        <v>1.58</v>
      </c>
      <c r="BT95">
        <v>0</v>
      </c>
      <c r="BU95">
        <v>2.5272269999999999</v>
      </c>
      <c r="BV95">
        <v>1.2986500000000001</v>
      </c>
      <c r="BW95">
        <v>0</v>
      </c>
      <c r="BX95">
        <v>4.1195519999999997</v>
      </c>
      <c r="BY95">
        <v>0</v>
      </c>
      <c r="BZ95">
        <v>1.2900689999999999</v>
      </c>
      <c r="CA95">
        <v>0</v>
      </c>
      <c r="CB95">
        <v>1.22</v>
      </c>
      <c r="CC95">
        <v>0.79</v>
      </c>
      <c r="CD95">
        <v>1.29</v>
      </c>
      <c r="CE95">
        <v>1.2</v>
      </c>
      <c r="CF95">
        <v>0.08</v>
      </c>
      <c r="CG95">
        <v>3.52</v>
      </c>
      <c r="CH95">
        <v>0.248917</v>
      </c>
      <c r="CI95">
        <v>7.47</v>
      </c>
      <c r="CJ95">
        <v>1.79</v>
      </c>
      <c r="CK95">
        <v>1.67</v>
      </c>
      <c r="CL95">
        <v>5.1426489999999996</v>
      </c>
      <c r="CM95">
        <v>1.7818039999999999</v>
      </c>
      <c r="CN95">
        <v>0</v>
      </c>
      <c r="CO95">
        <v>2.8</v>
      </c>
      <c r="CP95">
        <v>0</v>
      </c>
      <c r="CQ95">
        <v>2.1662499999999998</v>
      </c>
      <c r="CR95">
        <v>3.28</v>
      </c>
      <c r="CS95">
        <v>2.14392</v>
      </c>
      <c r="CT95">
        <v>1.8561380000000001</v>
      </c>
      <c r="CU95">
        <v>1.8721140000000001</v>
      </c>
      <c r="CV95">
        <v>2.5972979999999999</v>
      </c>
      <c r="CW95">
        <v>1.284797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59.669401999999998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210.11267100000001</v>
      </c>
      <c r="L96">
        <v>0</v>
      </c>
      <c r="M96">
        <v>90.925887000000003</v>
      </c>
      <c r="N96">
        <v>116.228166</v>
      </c>
      <c r="O96">
        <v>121.836378</v>
      </c>
      <c r="P96">
        <v>134.19857500000001</v>
      </c>
      <c r="Q96">
        <v>0</v>
      </c>
      <c r="R96">
        <v>23.521667000000001</v>
      </c>
      <c r="S96">
        <v>14.875279000000001</v>
      </c>
      <c r="T96">
        <v>0</v>
      </c>
      <c r="U96">
        <v>268.93409400000002</v>
      </c>
      <c r="V96">
        <v>10.705538000000001</v>
      </c>
      <c r="W96">
        <v>37.760694999999998</v>
      </c>
      <c r="X96">
        <v>142.10180199999999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17.699289</v>
      </c>
      <c r="AE96">
        <v>30.355509999999999</v>
      </c>
      <c r="AF96">
        <v>8.7303879999999996</v>
      </c>
      <c r="AG96">
        <v>40.192729</v>
      </c>
      <c r="AH96">
        <v>46.016648000000004</v>
      </c>
      <c r="AI96">
        <v>0</v>
      </c>
      <c r="AJ96">
        <v>0</v>
      </c>
      <c r="AK96">
        <v>50.678730999999999</v>
      </c>
      <c r="AL96">
        <v>22.387091999999999</v>
      </c>
      <c r="AM96">
        <v>0</v>
      </c>
      <c r="AN96">
        <v>0.71124299999999996</v>
      </c>
      <c r="AO96">
        <v>12.178039</v>
      </c>
      <c r="AP96">
        <v>11.105886</v>
      </c>
      <c r="AQ96">
        <v>15.465782000000001</v>
      </c>
      <c r="AR96">
        <v>4.253933</v>
      </c>
      <c r="AS96">
        <v>10.107483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59.740631999999998</v>
      </c>
      <c r="BA96">
        <f t="shared" si="4"/>
        <v>1515.2705539999999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0.64001699999999995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1.93</v>
      </c>
      <c r="BP96">
        <v>2.08</v>
      </c>
      <c r="BQ96">
        <v>0</v>
      </c>
      <c r="BR96">
        <v>0</v>
      </c>
      <c r="BS96">
        <v>1.58</v>
      </c>
      <c r="BT96">
        <v>0</v>
      </c>
      <c r="BU96">
        <v>2.5272269999999999</v>
      </c>
      <c r="BV96">
        <v>1.2986500000000001</v>
      </c>
      <c r="BW96">
        <v>0</v>
      </c>
      <c r="BX96">
        <v>4.1195519999999997</v>
      </c>
      <c r="BY96">
        <v>0</v>
      </c>
      <c r="BZ96">
        <v>1.2900689999999999</v>
      </c>
      <c r="CA96">
        <v>0</v>
      </c>
      <c r="CB96">
        <v>1.22</v>
      </c>
      <c r="CC96">
        <v>0.79</v>
      </c>
      <c r="CD96">
        <v>1.29</v>
      </c>
      <c r="CE96">
        <v>1.23</v>
      </c>
      <c r="CF96">
        <v>0.08</v>
      </c>
      <c r="CG96">
        <v>3.52</v>
      </c>
      <c r="CH96">
        <v>0.248917</v>
      </c>
      <c r="CI96">
        <v>7.47</v>
      </c>
      <c r="CJ96">
        <v>1.79</v>
      </c>
      <c r="CK96">
        <v>1.67</v>
      </c>
      <c r="CL96">
        <v>5.1426489999999996</v>
      </c>
      <c r="CM96">
        <v>1.7818039999999999</v>
      </c>
      <c r="CN96">
        <v>0</v>
      </c>
      <c r="CO96">
        <v>2.8</v>
      </c>
      <c r="CP96">
        <v>0</v>
      </c>
      <c r="CQ96">
        <v>2.1662499999999998</v>
      </c>
      <c r="CR96">
        <v>3.28</v>
      </c>
      <c r="CS96">
        <v>2.1851500000000001</v>
      </c>
      <c r="CT96">
        <v>1.8561380000000001</v>
      </c>
      <c r="CU96">
        <v>1.8721140000000001</v>
      </c>
      <c r="CV96">
        <v>2.5972979999999999</v>
      </c>
      <c r="CW96">
        <v>1.284797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59.740631999999998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210.11267100000001</v>
      </c>
      <c r="L97">
        <v>0</v>
      </c>
      <c r="M97">
        <v>90.925887000000003</v>
      </c>
      <c r="N97">
        <v>116.228166</v>
      </c>
      <c r="O97">
        <v>121.836378</v>
      </c>
      <c r="P97">
        <v>134.19857500000001</v>
      </c>
      <c r="Q97">
        <v>0</v>
      </c>
      <c r="R97">
        <v>23.521667000000001</v>
      </c>
      <c r="S97">
        <v>14.875279000000001</v>
      </c>
      <c r="T97">
        <v>0</v>
      </c>
      <c r="U97">
        <v>268.93409400000002</v>
      </c>
      <c r="V97">
        <v>10.705538000000001</v>
      </c>
      <c r="W97">
        <v>37.760694999999998</v>
      </c>
      <c r="X97">
        <v>142.10180199999999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17.699289</v>
      </c>
      <c r="AE97">
        <v>30.355509999999999</v>
      </c>
      <c r="AF97">
        <v>8.7303879999999996</v>
      </c>
      <c r="AG97">
        <v>40.192729</v>
      </c>
      <c r="AH97">
        <v>41.917999999999999</v>
      </c>
      <c r="AI97">
        <v>0</v>
      </c>
      <c r="AJ97">
        <v>0</v>
      </c>
      <c r="AK97">
        <v>50.678730999999999</v>
      </c>
      <c r="AL97">
        <v>22.387091999999999</v>
      </c>
      <c r="AM97">
        <v>0</v>
      </c>
      <c r="AN97">
        <v>0.71124299999999996</v>
      </c>
      <c r="AO97">
        <v>12.178039</v>
      </c>
      <c r="AP97">
        <v>11.105886</v>
      </c>
      <c r="AQ97">
        <v>0</v>
      </c>
      <c r="AR97">
        <v>4.253933</v>
      </c>
      <c r="AS97">
        <v>10.107483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59.46958999999999</v>
      </c>
      <c r="BA97">
        <f t="shared" si="4"/>
        <v>1495.4350819999997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0.64001699999999995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1.93</v>
      </c>
      <c r="BP97">
        <v>2.08</v>
      </c>
      <c r="BQ97">
        <v>0</v>
      </c>
      <c r="BR97">
        <v>0</v>
      </c>
      <c r="BS97">
        <v>1.58</v>
      </c>
      <c r="BT97">
        <v>0</v>
      </c>
      <c r="BU97">
        <v>2.5272269999999999</v>
      </c>
      <c r="BV97">
        <v>1.2986500000000001</v>
      </c>
      <c r="BW97">
        <v>0</v>
      </c>
      <c r="BX97">
        <v>4.1195519999999997</v>
      </c>
      <c r="BY97">
        <v>0</v>
      </c>
      <c r="BZ97">
        <v>1.2900689999999999</v>
      </c>
      <c r="CA97">
        <v>0</v>
      </c>
      <c r="CB97">
        <v>1.22</v>
      </c>
      <c r="CC97">
        <v>0.79</v>
      </c>
      <c r="CD97">
        <v>1.29</v>
      </c>
      <c r="CE97">
        <v>1.22</v>
      </c>
      <c r="CF97">
        <v>0.08</v>
      </c>
      <c r="CG97">
        <v>3.52</v>
      </c>
      <c r="CH97">
        <v>0.22695299999999999</v>
      </c>
      <c r="CI97">
        <v>7.47</v>
      </c>
      <c r="CJ97">
        <v>1.79</v>
      </c>
      <c r="CK97">
        <v>1.67</v>
      </c>
      <c r="CL97">
        <v>5.1426489999999996</v>
      </c>
      <c r="CM97">
        <v>1.7818039999999999</v>
      </c>
      <c r="CN97">
        <v>0</v>
      </c>
      <c r="CO97">
        <v>2.8</v>
      </c>
      <c r="CP97">
        <v>0</v>
      </c>
      <c r="CQ97">
        <v>2.1662499999999998</v>
      </c>
      <c r="CR97">
        <v>3.01</v>
      </c>
      <c r="CS97">
        <v>2.216072</v>
      </c>
      <c r="CT97">
        <v>1.8561380000000001</v>
      </c>
      <c r="CU97">
        <v>1.8721140000000001</v>
      </c>
      <c r="CV97">
        <v>2.5972979999999999</v>
      </c>
      <c r="CW97">
        <v>1.284797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59.46958999999999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210.11267100000001</v>
      </c>
      <c r="L98">
        <v>0</v>
      </c>
      <c r="M98">
        <v>90.925887000000003</v>
      </c>
      <c r="N98">
        <v>116.228166</v>
      </c>
      <c r="O98">
        <v>121.836378</v>
      </c>
      <c r="P98">
        <v>134.19857500000001</v>
      </c>
      <c r="Q98">
        <v>0</v>
      </c>
      <c r="R98">
        <v>23.521667000000001</v>
      </c>
      <c r="S98">
        <v>14.875279000000001</v>
      </c>
      <c r="T98">
        <v>0</v>
      </c>
      <c r="U98">
        <v>268.93409400000002</v>
      </c>
      <c r="V98">
        <v>10.705538000000001</v>
      </c>
      <c r="W98">
        <v>37.760694999999998</v>
      </c>
      <c r="X98">
        <v>142.10180199999999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17.699289</v>
      </c>
      <c r="AE98">
        <v>30.355509999999999</v>
      </c>
      <c r="AF98">
        <v>8.7303879999999996</v>
      </c>
      <c r="AG98">
        <v>40.192729</v>
      </c>
      <c r="AH98">
        <v>41.917999999999999</v>
      </c>
      <c r="AI98">
        <v>0</v>
      </c>
      <c r="AJ98">
        <v>0</v>
      </c>
      <c r="AK98">
        <v>50.678730999999999</v>
      </c>
      <c r="AL98">
        <v>22.387091999999999</v>
      </c>
      <c r="AM98">
        <v>0</v>
      </c>
      <c r="AN98">
        <v>0.71124299999999996</v>
      </c>
      <c r="AO98">
        <v>12.178039</v>
      </c>
      <c r="AP98">
        <v>11.105886</v>
      </c>
      <c r="AQ98">
        <v>0</v>
      </c>
      <c r="AR98">
        <v>4.253933</v>
      </c>
      <c r="AS98">
        <v>10.107483</v>
      </c>
      <c r="AT98">
        <v>14.446417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59.020512000000004</v>
      </c>
      <c r="BA98">
        <f t="shared" si="4"/>
        <v>1494.9860039999999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0.64001699999999995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1.93</v>
      </c>
      <c r="BP98">
        <v>2.08</v>
      </c>
      <c r="BQ98">
        <v>0</v>
      </c>
      <c r="BR98">
        <v>0</v>
      </c>
      <c r="BS98">
        <v>1.58</v>
      </c>
      <c r="BT98">
        <v>0</v>
      </c>
      <c r="BU98">
        <v>2.5272269999999999</v>
      </c>
      <c r="BV98">
        <v>1.2986500000000001</v>
      </c>
      <c r="BW98">
        <v>0</v>
      </c>
      <c r="BX98">
        <v>4.1195519999999997</v>
      </c>
      <c r="BY98">
        <v>0</v>
      </c>
      <c r="BZ98">
        <v>1.2900689999999999</v>
      </c>
      <c r="CA98">
        <v>0</v>
      </c>
      <c r="CB98">
        <v>1.21</v>
      </c>
      <c r="CC98">
        <v>0.79</v>
      </c>
      <c r="CD98">
        <v>1.29</v>
      </c>
      <c r="CE98">
        <v>1.23</v>
      </c>
      <c r="CF98">
        <v>0.08</v>
      </c>
      <c r="CG98">
        <v>3.52</v>
      </c>
      <c r="CH98">
        <v>0.22695299999999999</v>
      </c>
      <c r="CI98">
        <v>7.47</v>
      </c>
      <c r="CJ98">
        <v>1.79</v>
      </c>
      <c r="CK98">
        <v>1.67</v>
      </c>
      <c r="CL98">
        <v>5.1426489999999996</v>
      </c>
      <c r="CM98">
        <v>1.7818039999999999</v>
      </c>
      <c r="CN98">
        <v>0</v>
      </c>
      <c r="CO98">
        <v>2.8</v>
      </c>
      <c r="CP98">
        <v>0</v>
      </c>
      <c r="CQ98">
        <v>2.1662499999999998</v>
      </c>
      <c r="CR98">
        <v>2.5299999999999998</v>
      </c>
      <c r="CS98">
        <v>2.2469939999999999</v>
      </c>
      <c r="CT98">
        <v>1.8561380000000001</v>
      </c>
      <c r="CU98">
        <v>1.8721140000000001</v>
      </c>
      <c r="CV98">
        <v>2.5972979999999999</v>
      </c>
      <c r="CW98">
        <v>1.284797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59.020512000000004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5.042704104000002</v>
      </c>
      <c r="L99">
        <f t="shared" si="6"/>
        <v>0</v>
      </c>
      <c r="M99">
        <f t="shared" si="6"/>
        <v>2.1822212880000023</v>
      </c>
      <c r="N99">
        <f t="shared" si="6"/>
        <v>2.7894759840000036</v>
      </c>
      <c r="O99">
        <f t="shared" si="6"/>
        <v>2.9240730719999997</v>
      </c>
      <c r="P99">
        <f t="shared" si="6"/>
        <v>3.220765800000005</v>
      </c>
      <c r="Q99">
        <f t="shared" si="6"/>
        <v>0</v>
      </c>
      <c r="R99">
        <f t="shared" si="6"/>
        <v>0.60926734224999979</v>
      </c>
      <c r="S99">
        <f t="shared" si="6"/>
        <v>0.38235886375000044</v>
      </c>
      <c r="T99">
        <f t="shared" si="6"/>
        <v>0</v>
      </c>
      <c r="U99">
        <f t="shared" si="6"/>
        <v>6.6593699697499984</v>
      </c>
      <c r="V99">
        <f t="shared" si="6"/>
        <v>0.23556657825000007</v>
      </c>
      <c r="W99">
        <f t="shared" si="6"/>
        <v>0.94778726899999965</v>
      </c>
      <c r="X99">
        <f t="shared" si="6"/>
        <v>3.1129320619999943</v>
      </c>
      <c r="Y99">
        <f t="shared" si="6"/>
        <v>0</v>
      </c>
      <c r="Z99">
        <f t="shared" si="6"/>
        <v>0.14679478724999981</v>
      </c>
      <c r="AA99">
        <f t="shared" si="6"/>
        <v>0.19023881074999996</v>
      </c>
      <c r="AB99">
        <f t="shared" si="6"/>
        <v>0.27987323225000005</v>
      </c>
      <c r="AC99">
        <f t="shared" si="6"/>
        <v>0.21168829550000004</v>
      </c>
      <c r="AD99">
        <f t="shared" si="6"/>
        <v>0.46893875849999977</v>
      </c>
      <c r="AE99">
        <f t="shared" si="6"/>
        <v>0.59608608750000003</v>
      </c>
      <c r="AF99">
        <f t="shared" si="6"/>
        <v>0.22485599024999978</v>
      </c>
      <c r="AG99">
        <f t="shared" si="6"/>
        <v>0.96462549599999914</v>
      </c>
      <c r="AH99">
        <f t="shared" si="6"/>
        <v>1.3041155412499998</v>
      </c>
      <c r="AI99">
        <f t="shared" si="6"/>
        <v>0.12457660499999999</v>
      </c>
      <c r="AJ99">
        <f t="shared" si="6"/>
        <v>0</v>
      </c>
      <c r="AK99">
        <f t="shared" si="6"/>
        <v>1.2162895439999994</v>
      </c>
      <c r="AL99">
        <f t="shared" si="6"/>
        <v>0.51490311599999949</v>
      </c>
      <c r="AM99">
        <f t="shared" si="6"/>
        <v>9.1924640999999988E-2</v>
      </c>
      <c r="AN99">
        <f t="shared" si="6"/>
        <v>1.6901379500000025E-2</v>
      </c>
      <c r="AO99">
        <f t="shared" si="6"/>
        <v>0.30275170349999991</v>
      </c>
      <c r="AP99">
        <f t="shared" si="6"/>
        <v>0.27098361600000065</v>
      </c>
      <c r="AQ99">
        <f t="shared" si="6"/>
        <v>0.44456294999999985</v>
      </c>
      <c r="AR99">
        <f t="shared" si="6"/>
        <v>0.23901785375000031</v>
      </c>
      <c r="AS99">
        <f t="shared" si="6"/>
        <v>0.24769812749999998</v>
      </c>
      <c r="AT99">
        <f t="shared" si="6"/>
        <v>0.2877965042500007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1.496060527500001</v>
      </c>
      <c r="BA99">
        <f t="shared" si="4"/>
        <v>37.747205900250009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1.5360408000000004E-2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4.6320000000000104E-2</v>
      </c>
      <c r="BP99">
        <f t="shared" si="7"/>
        <v>4.9920000000000089E-2</v>
      </c>
      <c r="BQ99">
        <f t="shared" si="7"/>
        <v>0</v>
      </c>
      <c r="BR99">
        <f t="shared" si="7"/>
        <v>3.2398667500000001E-3</v>
      </c>
      <c r="BS99">
        <f t="shared" si="7"/>
        <v>3.7920000000000016E-2</v>
      </c>
      <c r="BT99">
        <f t="shared" si="7"/>
        <v>8.091719750000002E-3</v>
      </c>
      <c r="BU99">
        <f t="shared" si="7"/>
        <v>6.0653448000000082E-2</v>
      </c>
      <c r="BV99">
        <f t="shared" si="7"/>
        <v>3.1167595999999961E-2</v>
      </c>
      <c r="BW99">
        <f t="shared" si="7"/>
        <v>0</v>
      </c>
      <c r="BX99">
        <f t="shared" si="7"/>
        <v>9.8869247999999979E-2</v>
      </c>
      <c r="BY99">
        <f t="shared" si="7"/>
        <v>0</v>
      </c>
      <c r="BZ99">
        <f t="shared" si="7"/>
        <v>5.7408091000000001E-2</v>
      </c>
      <c r="CA99">
        <f t="shared" si="7"/>
        <v>3.6186454999999958E-2</v>
      </c>
      <c r="CB99">
        <f t="shared" si="7"/>
        <v>2.8909999999999977E-2</v>
      </c>
      <c r="CC99">
        <f t="shared" si="7"/>
        <v>1.7995000000000018E-2</v>
      </c>
      <c r="CD99">
        <f t="shared" si="7"/>
        <v>3.1302500000000039E-2</v>
      </c>
      <c r="CE99">
        <f t="shared" si="7"/>
        <v>2.3555000000000034E-2</v>
      </c>
      <c r="CF99">
        <f t="shared" si="7"/>
        <v>2.0500000000000015E-3</v>
      </c>
      <c r="CG99">
        <f t="shared" si="7"/>
        <v>8.4479999999999972E-2</v>
      </c>
      <c r="CH99">
        <f t="shared" si="7"/>
        <v>7.0506559999999963E-3</v>
      </c>
      <c r="CI99">
        <f t="shared" si="7"/>
        <v>0.17928000000000041</v>
      </c>
      <c r="CJ99">
        <f t="shared" si="7"/>
        <v>4.2959999999999998E-2</v>
      </c>
      <c r="CK99">
        <f t="shared" si="7"/>
        <v>4.0079999999999963E-2</v>
      </c>
      <c r="CL99">
        <f t="shared" si="7"/>
        <v>0.12096479975000006</v>
      </c>
      <c r="CM99">
        <f t="shared" si="7"/>
        <v>4.2763295999999916E-2</v>
      </c>
      <c r="CN99">
        <f t="shared" si="7"/>
        <v>0</v>
      </c>
      <c r="CO99">
        <f t="shared" si="7"/>
        <v>6.7200000000000121E-2</v>
      </c>
      <c r="CP99">
        <f t="shared" si="7"/>
        <v>2.3153900000000001E-3</v>
      </c>
      <c r="CQ99">
        <f t="shared" si="7"/>
        <v>5.1989999999999946E-2</v>
      </c>
      <c r="CR99">
        <f t="shared" si="7"/>
        <v>7.846499999999991E-2</v>
      </c>
      <c r="CS99">
        <f t="shared" si="7"/>
        <v>4.6913725249999969E-2</v>
      </c>
      <c r="CT99">
        <f t="shared" si="7"/>
        <v>4.4547311999999936E-2</v>
      </c>
      <c r="CU99">
        <f t="shared" si="7"/>
        <v>4.4930736000000054E-2</v>
      </c>
      <c r="CV99">
        <f t="shared" si="7"/>
        <v>6.2335151999999915E-2</v>
      </c>
      <c r="CW99">
        <f t="shared" si="7"/>
        <v>3.0835127999999958E-2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1.496060527500001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20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20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20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20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20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105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99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82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20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0.56274999999999997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0.56274999999999997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19.265999999999998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19.265999999999998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19.265999999999998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19.265999999999998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19.265999999999998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19.265999999999998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19.265999999999998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19.265999999999998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19.265999999999998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19.265999999999998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19.265999999999998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19.265999999999998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19.265999999999998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19.265999999999998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19.265999999999998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19.265999999999998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19.265999999999998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19.265999999999998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19.265999999999998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19.265999999999998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19.265999999999998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19.265999999999998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19.265999999999998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19.265999999999998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19.265999999999998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19.265999999999998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19.265999999999998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19.265999999999998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19.265999999999998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19.265999999999998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19.265999999999998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19.265999999999998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19.265999999999998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19.265999999999998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19.265999999999998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19.265999999999998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19.265999999999998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19.265999999999998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19.265999999999998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19.265999999999998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19.265999999999998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19.265999999999998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19.265999999999998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19.265999999999998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19.265999999999998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19.265999999999998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19.265999999999998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19.265999999999998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19.265999999999998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19.265999999999998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19.265999999999998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19.265999999999998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19.265999999999998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19.265999999999998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19.265999999999998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19.265999999999998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19.265999999999998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19.265999999999998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19.265999999999998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19.265999999999998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19.265999999999998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19.265999999999998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19.265999999999998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19.265999999999998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19.265999999999998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19.265999999999998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19.265999999999998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19.265999999999998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19.265999999999998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19.265999999999998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19.265999999999998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19.265999999999998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19.265999999999998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19.265999999999998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19.265999999999998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19.265999999999998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19.265999999999998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19.265999999999998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19.265999999999998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19.265999999999998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19.265999999999998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19.265999999999998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19.265999999999998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19.265999999999998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19.265999999999998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19.265999999999998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19.265999999999998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19.265999999999998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19.265999999999998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19.265999999999998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19.265999999999998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19.265999999999998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19.265999999999998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19.265999999999998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19.265999999999998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19.265999999999998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19.265999999999998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19.265999999999998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19.265999999999998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19.265999999999998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19.265999999999998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19.265999999999998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19.265999999999998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19.265999999999998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19.265999999999998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19.265999999999998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19.265999999999998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19.265999999999998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19.265999999999998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19.265999999999998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19.265999999999998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19.265999999999998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19.265999999999998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19.265999999999998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19.265999999999998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19.265999999999998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19.265999999999998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19.265999999999998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19.265999999999998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19.265999999999998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19.265999999999998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19.265999999999998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19.265999999999998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19.265999999999998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19.265999999999998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19.265999999999998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19.265999999999998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19.265999999999998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19.265999999999998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19.265999999999998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19.265999999999998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19.265999999999998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19.265999999999998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19.265999999999998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19.265999999999998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19.265999999999998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19.265999999999998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19.265999999999998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19.265999999999998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19.265999999999998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19.265999999999998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19.265999999999998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19.265999999999998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19.265999999999998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19.265999999999998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19.265999999999998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19.265999999999998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19.265999999999998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19.265999999999998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19.265999999999998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42.385199999999998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42.385199999999998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97.293300000000002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97.293300000000002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101.1465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101.1465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95.366699999999994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95.366699999999994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78.990600000000001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78.990600000000001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19.265999999999998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19.265999999999998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19.265999999999998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19.265999999999998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19.265999999999998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19.265999999999998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19.265999999999998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19.265999999999998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19.265999999999998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19.265999999999998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19.265999999999998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19.265999999999998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19.265999999999998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19.265999999999998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19.265999999999998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19.265999999999998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19.265999999999998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19.265999999999998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19.265999999999998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19.265999999999998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19.265999999999998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19.265999999999998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19.265999999999998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19.265999999999998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19.265999999999998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19.265999999999998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19.265999999999998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19.265999999999998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19.265999999999998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19.265999999999998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19.265999999999998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19.265999999999998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0.54209707500000048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0.54209707500000048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44857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245.64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70.33</v>
      </c>
      <c r="J3">
        <v>233.12</v>
      </c>
      <c r="K3">
        <v>100.91</v>
      </c>
      <c r="L3">
        <v>4.26</v>
      </c>
      <c r="M3">
        <v>3.01</v>
      </c>
      <c r="N3" s="135">
        <v>0</v>
      </c>
      <c r="O3" s="135">
        <v>0</v>
      </c>
      <c r="P3" s="135">
        <v>0</v>
      </c>
      <c r="Q3">
        <v>3.83</v>
      </c>
      <c r="R3">
        <v>0</v>
      </c>
      <c r="S3">
        <v>4.17</v>
      </c>
      <c r="T3">
        <v>20.34</v>
      </c>
      <c r="U3">
        <v>6.78</v>
      </c>
      <c r="V3">
        <v>6.78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3.87</v>
      </c>
      <c r="AD3">
        <v>8.64</v>
      </c>
      <c r="AE3">
        <v>8.64</v>
      </c>
      <c r="AF3">
        <v>1.73</v>
      </c>
    </row>
    <row r="4" spans="1:32">
      <c r="A4" t="s">
        <v>46</v>
      </c>
      <c r="B4" s="75">
        <v>245.64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70.33</v>
      </c>
      <c r="J4">
        <v>233.12</v>
      </c>
      <c r="K4">
        <v>100.91</v>
      </c>
      <c r="L4">
        <v>4.26</v>
      </c>
      <c r="M4">
        <v>3</v>
      </c>
      <c r="N4" s="135">
        <v>0</v>
      </c>
      <c r="O4" s="135">
        <v>0</v>
      </c>
      <c r="P4" s="135">
        <v>0</v>
      </c>
      <c r="Q4">
        <v>3.83</v>
      </c>
      <c r="R4">
        <v>0</v>
      </c>
      <c r="S4">
        <v>4.17</v>
      </c>
      <c r="T4">
        <v>20.399999999999999</v>
      </c>
      <c r="U4">
        <v>6.8</v>
      </c>
      <c r="V4">
        <v>6.79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3.69</v>
      </c>
      <c r="AD4">
        <v>8.93</v>
      </c>
      <c r="AE4">
        <v>8.93</v>
      </c>
      <c r="AF4">
        <v>1.73</v>
      </c>
    </row>
    <row r="5" spans="1:32">
      <c r="A5" t="s">
        <v>47</v>
      </c>
      <c r="B5" s="75">
        <v>245.64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70.33</v>
      </c>
      <c r="J5">
        <v>233.12</v>
      </c>
      <c r="K5">
        <v>100.91</v>
      </c>
      <c r="L5">
        <v>4.26</v>
      </c>
      <c r="M5">
        <v>2.95</v>
      </c>
      <c r="N5" s="135">
        <v>0</v>
      </c>
      <c r="O5" s="135">
        <v>0</v>
      </c>
      <c r="P5" s="135">
        <v>0</v>
      </c>
      <c r="Q5">
        <v>3.83</v>
      </c>
      <c r="R5">
        <v>0</v>
      </c>
      <c r="S5">
        <v>4.17</v>
      </c>
      <c r="T5">
        <v>20.43</v>
      </c>
      <c r="U5">
        <v>6.81</v>
      </c>
      <c r="V5">
        <v>6.82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3.72</v>
      </c>
      <c r="AD5">
        <v>9.09</v>
      </c>
      <c r="AE5">
        <v>9.09</v>
      </c>
      <c r="AF5">
        <v>1.73</v>
      </c>
    </row>
    <row r="6" spans="1:32">
      <c r="A6" t="s">
        <v>48</v>
      </c>
      <c r="B6" s="75">
        <v>245.64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70.33</v>
      </c>
      <c r="J6">
        <v>233.12</v>
      </c>
      <c r="K6">
        <v>100.91</v>
      </c>
      <c r="L6">
        <v>4.26</v>
      </c>
      <c r="M6">
        <v>2.95</v>
      </c>
      <c r="N6" s="135">
        <v>0</v>
      </c>
      <c r="O6" s="135">
        <v>0</v>
      </c>
      <c r="P6" s="135">
        <v>0</v>
      </c>
      <c r="Q6">
        <v>3.83</v>
      </c>
      <c r="R6">
        <v>0</v>
      </c>
      <c r="S6">
        <v>4.17</v>
      </c>
      <c r="T6">
        <v>20.48</v>
      </c>
      <c r="U6">
        <v>6.83</v>
      </c>
      <c r="V6">
        <v>6.82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3.7</v>
      </c>
      <c r="AD6">
        <v>9.25</v>
      </c>
      <c r="AE6">
        <v>9.25</v>
      </c>
      <c r="AF6">
        <v>1.73</v>
      </c>
    </row>
    <row r="7" spans="1:32">
      <c r="A7" t="s">
        <v>49</v>
      </c>
      <c r="B7" s="75">
        <v>245.64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70.33</v>
      </c>
      <c r="J7">
        <v>246.6</v>
      </c>
      <c r="K7">
        <v>100.91</v>
      </c>
      <c r="L7">
        <v>4.18</v>
      </c>
      <c r="M7">
        <v>2.95</v>
      </c>
      <c r="N7" s="135">
        <v>0</v>
      </c>
      <c r="O7" s="135">
        <v>0</v>
      </c>
      <c r="P7" s="135">
        <v>0</v>
      </c>
      <c r="Q7">
        <v>3.83</v>
      </c>
      <c r="R7">
        <v>0</v>
      </c>
      <c r="S7">
        <v>4.17</v>
      </c>
      <c r="T7">
        <v>20.68</v>
      </c>
      <c r="U7">
        <v>6.89</v>
      </c>
      <c r="V7">
        <v>6.91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3.85</v>
      </c>
      <c r="AD7">
        <v>9.51</v>
      </c>
      <c r="AE7">
        <v>9.51</v>
      </c>
      <c r="AF7">
        <v>1.73</v>
      </c>
    </row>
    <row r="8" spans="1:32">
      <c r="A8" t="s">
        <v>50</v>
      </c>
      <c r="B8" s="75">
        <v>245.64</v>
      </c>
      <c r="C8" s="75">
        <v>74.099999999999994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70.33</v>
      </c>
      <c r="J8">
        <v>246.6</v>
      </c>
      <c r="K8">
        <v>62.61</v>
      </c>
      <c r="L8">
        <v>4.18</v>
      </c>
      <c r="M8">
        <v>2.95</v>
      </c>
      <c r="N8" s="135">
        <v>0</v>
      </c>
      <c r="O8" s="135">
        <v>0</v>
      </c>
      <c r="P8" s="135">
        <v>0</v>
      </c>
      <c r="Q8">
        <v>3.83</v>
      </c>
      <c r="R8">
        <v>0</v>
      </c>
      <c r="S8">
        <v>4.17</v>
      </c>
      <c r="T8">
        <v>20.93</v>
      </c>
      <c r="U8">
        <v>6.98</v>
      </c>
      <c r="V8">
        <v>6.97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3.79</v>
      </c>
      <c r="AD8">
        <v>9.69</v>
      </c>
      <c r="AE8">
        <v>9.69</v>
      </c>
      <c r="AF8">
        <v>1.73</v>
      </c>
    </row>
    <row r="9" spans="1:32">
      <c r="A9" t="s">
        <v>51</v>
      </c>
      <c r="B9" s="75">
        <v>204.02</v>
      </c>
      <c r="C9" s="75">
        <v>55.15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70.33</v>
      </c>
      <c r="J9">
        <v>246.6</v>
      </c>
      <c r="K9">
        <v>57.8</v>
      </c>
      <c r="L9">
        <v>4.18</v>
      </c>
      <c r="M9">
        <v>2.95</v>
      </c>
      <c r="N9" s="135">
        <v>0</v>
      </c>
      <c r="O9" s="135">
        <v>0</v>
      </c>
      <c r="P9" s="135">
        <v>0</v>
      </c>
      <c r="Q9">
        <v>3.83</v>
      </c>
      <c r="R9">
        <v>0</v>
      </c>
      <c r="S9">
        <v>4.17</v>
      </c>
      <c r="T9">
        <v>9.82</v>
      </c>
      <c r="U9">
        <v>3.27</v>
      </c>
      <c r="V9">
        <v>3.29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3.95</v>
      </c>
      <c r="AD9">
        <v>9.8699999999999992</v>
      </c>
      <c r="AE9">
        <v>9.8699999999999992</v>
      </c>
      <c r="AF9">
        <v>1.73</v>
      </c>
    </row>
    <row r="10" spans="1:32">
      <c r="A10" t="s">
        <v>52</v>
      </c>
      <c r="B10" s="75">
        <v>204.02</v>
      </c>
      <c r="C10" s="75">
        <v>55.15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70.33</v>
      </c>
      <c r="J10">
        <v>246.6</v>
      </c>
      <c r="K10">
        <v>51.04</v>
      </c>
      <c r="L10">
        <v>4.18</v>
      </c>
      <c r="M10">
        <v>2.95</v>
      </c>
      <c r="N10" s="135">
        <v>0</v>
      </c>
      <c r="O10" s="135">
        <v>0</v>
      </c>
      <c r="P10" s="135">
        <v>0</v>
      </c>
      <c r="Q10">
        <v>3.83</v>
      </c>
      <c r="R10">
        <v>0</v>
      </c>
      <c r="S10">
        <v>4.17</v>
      </c>
      <c r="T10">
        <v>10.11</v>
      </c>
      <c r="U10">
        <v>3.37</v>
      </c>
      <c r="V10">
        <v>3.38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3.72</v>
      </c>
      <c r="AD10">
        <v>10.11</v>
      </c>
      <c r="AE10">
        <v>10.11</v>
      </c>
      <c r="AF10">
        <v>1.73</v>
      </c>
    </row>
    <row r="11" spans="1:32">
      <c r="A11" t="s">
        <v>53</v>
      </c>
      <c r="B11" s="75">
        <v>215.19</v>
      </c>
      <c r="C11" s="75">
        <v>74.099999999999994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70.33</v>
      </c>
      <c r="J11">
        <v>246.6</v>
      </c>
      <c r="K11">
        <v>51.04</v>
      </c>
      <c r="L11">
        <v>4.0999999999999996</v>
      </c>
      <c r="M11">
        <v>2.2599999999999998</v>
      </c>
      <c r="N11" s="135">
        <v>0</v>
      </c>
      <c r="O11" s="135">
        <v>0</v>
      </c>
      <c r="P11" s="135">
        <v>0</v>
      </c>
      <c r="Q11">
        <v>3.83</v>
      </c>
      <c r="R11">
        <v>0</v>
      </c>
      <c r="S11">
        <v>4.17</v>
      </c>
      <c r="T11">
        <v>10.35</v>
      </c>
      <c r="U11">
        <v>3.45</v>
      </c>
      <c r="V11">
        <v>3.46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3.77</v>
      </c>
      <c r="AD11">
        <v>4.6399999999999997</v>
      </c>
      <c r="AE11">
        <v>4.6399999999999997</v>
      </c>
      <c r="AF11">
        <v>1.73</v>
      </c>
    </row>
    <row r="12" spans="1:32">
      <c r="A12" t="s">
        <v>54</v>
      </c>
      <c r="B12" s="75">
        <v>215.19</v>
      </c>
      <c r="C12" s="75">
        <v>74.099999999999994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70.33</v>
      </c>
      <c r="J12">
        <v>246.6</v>
      </c>
      <c r="K12">
        <v>51.04</v>
      </c>
      <c r="L12">
        <v>4.0999999999999996</v>
      </c>
      <c r="M12">
        <v>2.2000000000000002</v>
      </c>
      <c r="N12" s="135">
        <v>0</v>
      </c>
      <c r="O12" s="135">
        <v>0</v>
      </c>
      <c r="P12" s="135">
        <v>0</v>
      </c>
      <c r="Q12">
        <v>3.83</v>
      </c>
      <c r="R12">
        <v>0</v>
      </c>
      <c r="S12">
        <v>4.17</v>
      </c>
      <c r="T12">
        <v>10.73</v>
      </c>
      <c r="U12">
        <v>3.58</v>
      </c>
      <c r="V12">
        <v>3.57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3.95</v>
      </c>
      <c r="AD12">
        <v>4.63</v>
      </c>
      <c r="AE12">
        <v>4.63</v>
      </c>
      <c r="AF12">
        <v>1.73</v>
      </c>
    </row>
    <row r="13" spans="1:32">
      <c r="A13" t="s">
        <v>55</v>
      </c>
      <c r="B13" s="75">
        <v>215.19</v>
      </c>
      <c r="C13" s="75">
        <v>74.099999999999994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70.33</v>
      </c>
      <c r="J13">
        <v>259.13</v>
      </c>
      <c r="K13">
        <v>51.04</v>
      </c>
      <c r="L13">
        <v>4.0999999999999996</v>
      </c>
      <c r="M13">
        <v>2.27</v>
      </c>
      <c r="N13" s="135">
        <v>0</v>
      </c>
      <c r="O13" s="135">
        <v>0</v>
      </c>
      <c r="P13" s="135">
        <v>0</v>
      </c>
      <c r="Q13">
        <v>3.83</v>
      </c>
      <c r="R13">
        <v>0</v>
      </c>
      <c r="S13">
        <v>4.17</v>
      </c>
      <c r="T13">
        <v>11.02</v>
      </c>
      <c r="U13">
        <v>3.67</v>
      </c>
      <c r="V13">
        <v>3.69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3.72</v>
      </c>
      <c r="AD13">
        <v>4.6100000000000003</v>
      </c>
      <c r="AE13">
        <v>4.6100000000000003</v>
      </c>
      <c r="AF13">
        <v>1.73</v>
      </c>
    </row>
    <row r="14" spans="1:32">
      <c r="A14" t="s">
        <v>56</v>
      </c>
      <c r="B14" s="75">
        <v>215.19</v>
      </c>
      <c r="C14" s="75">
        <v>74.099999999999994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70.33</v>
      </c>
      <c r="J14">
        <v>259.13</v>
      </c>
      <c r="K14">
        <v>51.04</v>
      </c>
      <c r="L14">
        <v>4.0999999999999996</v>
      </c>
      <c r="M14">
        <v>2.2200000000000002</v>
      </c>
      <c r="N14" s="135">
        <v>0</v>
      </c>
      <c r="O14" s="135">
        <v>0</v>
      </c>
      <c r="P14" s="135">
        <v>0</v>
      </c>
      <c r="Q14">
        <v>3.83</v>
      </c>
      <c r="R14">
        <v>0</v>
      </c>
      <c r="S14">
        <v>4.17</v>
      </c>
      <c r="T14">
        <v>11.39</v>
      </c>
      <c r="U14">
        <v>3.8</v>
      </c>
      <c r="V14">
        <v>3.79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3.79</v>
      </c>
      <c r="AD14">
        <v>4.5999999999999996</v>
      </c>
      <c r="AE14">
        <v>4.5999999999999996</v>
      </c>
      <c r="AF14">
        <v>1.73</v>
      </c>
    </row>
    <row r="15" spans="1:32">
      <c r="A15" t="s">
        <v>57</v>
      </c>
      <c r="B15" s="75">
        <v>215.19</v>
      </c>
      <c r="C15" s="75">
        <v>74.099999999999994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70.33</v>
      </c>
      <c r="J15">
        <v>259.13</v>
      </c>
      <c r="K15">
        <v>51.04</v>
      </c>
      <c r="L15">
        <v>4.03</v>
      </c>
      <c r="M15">
        <v>2.14</v>
      </c>
      <c r="N15" s="135">
        <v>0</v>
      </c>
      <c r="O15" s="135">
        <v>0</v>
      </c>
      <c r="P15" s="135">
        <v>0</v>
      </c>
      <c r="Q15">
        <v>3.83</v>
      </c>
      <c r="R15">
        <v>0</v>
      </c>
      <c r="S15">
        <v>4.17</v>
      </c>
      <c r="T15">
        <v>11.56</v>
      </c>
      <c r="U15">
        <v>3.85</v>
      </c>
      <c r="V15">
        <v>3.86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3.78</v>
      </c>
      <c r="AD15">
        <v>4.43</v>
      </c>
      <c r="AE15">
        <v>4.43</v>
      </c>
      <c r="AF15">
        <v>1.73</v>
      </c>
    </row>
    <row r="16" spans="1:32">
      <c r="A16" t="s">
        <v>58</v>
      </c>
      <c r="B16" s="75">
        <v>215.19</v>
      </c>
      <c r="C16" s="75">
        <v>74.099999999999994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70.33</v>
      </c>
      <c r="J16">
        <v>259.13</v>
      </c>
      <c r="K16">
        <v>51.04</v>
      </c>
      <c r="L16">
        <v>4.03</v>
      </c>
      <c r="M16">
        <v>2.2400000000000002</v>
      </c>
      <c r="N16" s="135">
        <v>0</v>
      </c>
      <c r="O16" s="135">
        <v>0</v>
      </c>
      <c r="P16" s="135">
        <v>0</v>
      </c>
      <c r="Q16">
        <v>3.83</v>
      </c>
      <c r="R16">
        <v>0</v>
      </c>
      <c r="S16">
        <v>4.17</v>
      </c>
      <c r="T16">
        <v>11.73</v>
      </c>
      <c r="U16">
        <v>3.91</v>
      </c>
      <c r="V16">
        <v>3.92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2.2999999999999998</v>
      </c>
      <c r="AD16">
        <v>4.4800000000000004</v>
      </c>
      <c r="AE16">
        <v>4.4800000000000004</v>
      </c>
      <c r="AF16">
        <v>1.73</v>
      </c>
    </row>
    <row r="17" spans="1:32">
      <c r="A17" t="s">
        <v>59</v>
      </c>
      <c r="B17" s="75">
        <v>215.19</v>
      </c>
      <c r="C17" s="75">
        <v>74.099999999999994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70.33</v>
      </c>
      <c r="J17">
        <v>259.13</v>
      </c>
      <c r="K17">
        <v>51.04</v>
      </c>
      <c r="L17">
        <v>4.03</v>
      </c>
      <c r="M17">
        <v>2.21</v>
      </c>
      <c r="N17" s="135">
        <v>0</v>
      </c>
      <c r="O17" s="135">
        <v>0</v>
      </c>
      <c r="P17" s="135">
        <v>0</v>
      </c>
      <c r="Q17">
        <v>3.83</v>
      </c>
      <c r="R17">
        <v>0</v>
      </c>
      <c r="S17">
        <v>4.17</v>
      </c>
      <c r="T17">
        <v>6.45</v>
      </c>
      <c r="U17">
        <v>2.15</v>
      </c>
      <c r="V17">
        <v>2.16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2.2599999999999998</v>
      </c>
      <c r="AD17">
        <v>4.4000000000000004</v>
      </c>
      <c r="AE17">
        <v>4.4000000000000004</v>
      </c>
      <c r="AF17">
        <v>1.73</v>
      </c>
    </row>
    <row r="18" spans="1:32">
      <c r="A18" t="s">
        <v>60</v>
      </c>
      <c r="B18" s="75">
        <v>215.19</v>
      </c>
      <c r="C18" s="75">
        <v>74.099999999999994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70.33</v>
      </c>
      <c r="J18">
        <v>259.13</v>
      </c>
      <c r="K18">
        <v>51.04</v>
      </c>
      <c r="L18">
        <v>4.03</v>
      </c>
      <c r="M18">
        <v>2.29</v>
      </c>
      <c r="N18" s="135">
        <v>0</v>
      </c>
      <c r="O18" s="135">
        <v>0</v>
      </c>
      <c r="P18" s="135">
        <v>0</v>
      </c>
      <c r="Q18">
        <v>3.83</v>
      </c>
      <c r="R18">
        <v>0</v>
      </c>
      <c r="S18">
        <v>4.17</v>
      </c>
      <c r="T18">
        <v>6.68</v>
      </c>
      <c r="U18">
        <v>2.23</v>
      </c>
      <c r="V18">
        <v>2.2200000000000002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2.1800000000000002</v>
      </c>
      <c r="AD18">
        <v>4.45</v>
      </c>
      <c r="AE18">
        <v>4.45</v>
      </c>
      <c r="AF18">
        <v>1.73</v>
      </c>
    </row>
    <row r="19" spans="1:32">
      <c r="A19" t="s">
        <v>61</v>
      </c>
      <c r="B19" s="75">
        <v>215.19</v>
      </c>
      <c r="C19" s="75">
        <v>74.099999999999994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70.33</v>
      </c>
      <c r="J19">
        <v>270.93</v>
      </c>
      <c r="K19">
        <v>51.04</v>
      </c>
      <c r="L19">
        <v>4.03</v>
      </c>
      <c r="M19">
        <v>2.2799999999999998</v>
      </c>
      <c r="N19" s="135">
        <v>0</v>
      </c>
      <c r="O19" s="135">
        <v>0</v>
      </c>
      <c r="P19" s="135">
        <v>0</v>
      </c>
      <c r="Q19">
        <v>3.68</v>
      </c>
      <c r="R19">
        <v>0</v>
      </c>
      <c r="S19">
        <v>4.17</v>
      </c>
      <c r="T19">
        <v>6.8</v>
      </c>
      <c r="U19">
        <v>2.27</v>
      </c>
      <c r="V19">
        <v>2.2599999999999998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2.2999999999999998</v>
      </c>
      <c r="AD19">
        <v>4.37</v>
      </c>
      <c r="AE19">
        <v>4.37</v>
      </c>
      <c r="AF19">
        <v>1.73</v>
      </c>
    </row>
    <row r="20" spans="1:32">
      <c r="A20" t="s">
        <v>62</v>
      </c>
      <c r="B20" s="75">
        <v>215.19</v>
      </c>
      <c r="C20" s="75">
        <v>74.099999999999994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70.33</v>
      </c>
      <c r="J20">
        <v>270.93</v>
      </c>
      <c r="K20">
        <v>51.04</v>
      </c>
      <c r="L20">
        <v>4.03</v>
      </c>
      <c r="M20">
        <v>2.29</v>
      </c>
      <c r="N20" s="135">
        <v>0</v>
      </c>
      <c r="O20" s="135">
        <v>0</v>
      </c>
      <c r="P20" s="135">
        <v>0</v>
      </c>
      <c r="Q20">
        <v>3.68</v>
      </c>
      <c r="R20">
        <v>0</v>
      </c>
      <c r="S20">
        <v>4.17</v>
      </c>
      <c r="T20">
        <v>7.09</v>
      </c>
      <c r="U20">
        <v>2.37</v>
      </c>
      <c r="V20">
        <v>2.36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2.0099999999999998</v>
      </c>
      <c r="AD20">
        <v>4.25</v>
      </c>
      <c r="AE20">
        <v>4.25</v>
      </c>
      <c r="AF20">
        <v>1.73</v>
      </c>
    </row>
    <row r="21" spans="1:32">
      <c r="A21" t="s">
        <v>63</v>
      </c>
      <c r="B21" s="75">
        <v>215.19</v>
      </c>
      <c r="C21" s="75">
        <v>74.099999999999994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70.33</v>
      </c>
      <c r="J21">
        <v>270.93</v>
      </c>
      <c r="K21">
        <v>51.04</v>
      </c>
      <c r="L21">
        <v>4.03</v>
      </c>
      <c r="M21">
        <v>2.13</v>
      </c>
      <c r="N21" s="135">
        <v>0</v>
      </c>
      <c r="O21" s="135">
        <v>0</v>
      </c>
      <c r="P21" s="135">
        <v>0</v>
      </c>
      <c r="Q21">
        <v>3.68</v>
      </c>
      <c r="R21">
        <v>0</v>
      </c>
      <c r="S21">
        <v>4.17</v>
      </c>
      <c r="T21">
        <v>7.2</v>
      </c>
      <c r="U21">
        <v>2.4</v>
      </c>
      <c r="V21">
        <v>2.41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2.23</v>
      </c>
      <c r="AD21">
        <v>4.04</v>
      </c>
      <c r="AE21">
        <v>4.04</v>
      </c>
      <c r="AF21">
        <v>1.73</v>
      </c>
    </row>
    <row r="22" spans="1:32">
      <c r="A22" t="s">
        <v>64</v>
      </c>
      <c r="B22" s="75">
        <v>215.19</v>
      </c>
      <c r="C22" s="75">
        <v>74.099999999999994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70.33</v>
      </c>
      <c r="J22">
        <v>270.93</v>
      </c>
      <c r="K22">
        <v>51.04</v>
      </c>
      <c r="L22">
        <v>4.03</v>
      </c>
      <c r="M22">
        <v>2.19</v>
      </c>
      <c r="N22" s="135">
        <v>0</v>
      </c>
      <c r="O22" s="135">
        <v>0</v>
      </c>
      <c r="P22" s="135">
        <v>0</v>
      </c>
      <c r="Q22">
        <v>3.68</v>
      </c>
      <c r="R22">
        <v>0</v>
      </c>
      <c r="S22">
        <v>4.17</v>
      </c>
      <c r="T22">
        <v>7.3</v>
      </c>
      <c r="U22">
        <v>2.4300000000000002</v>
      </c>
      <c r="V22">
        <v>2.4300000000000002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2.2200000000000002</v>
      </c>
      <c r="AD22">
        <v>3.92</v>
      </c>
      <c r="AE22">
        <v>3.92</v>
      </c>
      <c r="AF22">
        <v>1.73</v>
      </c>
    </row>
    <row r="23" spans="1:32">
      <c r="A23" t="s">
        <v>65</v>
      </c>
      <c r="B23" s="75">
        <v>215.19</v>
      </c>
      <c r="C23" s="75">
        <v>74.099999999999994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70.33</v>
      </c>
      <c r="J23">
        <v>270.93</v>
      </c>
      <c r="K23">
        <v>51.04</v>
      </c>
      <c r="L23">
        <v>3.95</v>
      </c>
      <c r="M23">
        <v>2.16</v>
      </c>
      <c r="N23" s="135">
        <v>0</v>
      </c>
      <c r="O23" s="135">
        <v>0</v>
      </c>
      <c r="P23" s="135">
        <v>0</v>
      </c>
      <c r="Q23">
        <v>3.68</v>
      </c>
      <c r="R23">
        <v>0</v>
      </c>
      <c r="S23">
        <v>4.17</v>
      </c>
      <c r="T23">
        <v>7.24</v>
      </c>
      <c r="U23">
        <v>2.41</v>
      </c>
      <c r="V23">
        <v>2.41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2.08</v>
      </c>
      <c r="AD23">
        <v>3.87</v>
      </c>
      <c r="AE23">
        <v>3.87</v>
      </c>
      <c r="AF23">
        <v>1.73</v>
      </c>
    </row>
    <row r="24" spans="1:32">
      <c r="A24" t="s">
        <v>66</v>
      </c>
      <c r="B24" s="75">
        <v>215.19</v>
      </c>
      <c r="C24" s="75">
        <v>74.099999999999994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70.33</v>
      </c>
      <c r="J24">
        <v>270.93</v>
      </c>
      <c r="K24">
        <v>51.04</v>
      </c>
      <c r="L24">
        <v>3.95</v>
      </c>
      <c r="M24">
        <v>2.13</v>
      </c>
      <c r="N24" s="135">
        <v>0</v>
      </c>
      <c r="O24" s="135">
        <v>0</v>
      </c>
      <c r="P24" s="135">
        <v>0</v>
      </c>
      <c r="Q24">
        <v>3.68</v>
      </c>
      <c r="R24">
        <v>0</v>
      </c>
      <c r="S24">
        <v>4.17</v>
      </c>
      <c r="T24">
        <v>7.18</v>
      </c>
      <c r="U24">
        <v>2.39</v>
      </c>
      <c r="V24">
        <v>2.39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2.29</v>
      </c>
      <c r="AD24">
        <v>3.74</v>
      </c>
      <c r="AE24">
        <v>3.74</v>
      </c>
      <c r="AF24">
        <v>1.73</v>
      </c>
    </row>
    <row r="25" spans="1:32">
      <c r="A25" t="s">
        <v>67</v>
      </c>
      <c r="B25" s="75">
        <v>215.19</v>
      </c>
      <c r="C25" s="75">
        <v>74.099999999999994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70.33</v>
      </c>
      <c r="J25">
        <v>270.93</v>
      </c>
      <c r="K25">
        <v>51.04</v>
      </c>
      <c r="L25">
        <v>3.95</v>
      </c>
      <c r="M25">
        <v>2.2400000000000002</v>
      </c>
      <c r="N25" s="135">
        <v>0</v>
      </c>
      <c r="O25" s="135">
        <v>0</v>
      </c>
      <c r="P25" s="135">
        <v>0</v>
      </c>
      <c r="Q25">
        <v>3.68</v>
      </c>
      <c r="R25">
        <v>0</v>
      </c>
      <c r="S25">
        <v>4.17</v>
      </c>
      <c r="T25">
        <v>6.88</v>
      </c>
      <c r="U25">
        <v>2.29</v>
      </c>
      <c r="V25">
        <v>2.2999999999999998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2.16</v>
      </c>
      <c r="AD25">
        <v>3.57</v>
      </c>
      <c r="AE25">
        <v>3.57</v>
      </c>
      <c r="AF25">
        <v>1.73</v>
      </c>
    </row>
    <row r="26" spans="1:32">
      <c r="A26" t="s">
        <v>68</v>
      </c>
      <c r="B26" s="75">
        <v>215.19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70.33</v>
      </c>
      <c r="J26">
        <v>270.93</v>
      </c>
      <c r="K26">
        <v>51.04</v>
      </c>
      <c r="L26">
        <v>3.95</v>
      </c>
      <c r="M26">
        <v>2.14</v>
      </c>
      <c r="N26" s="135">
        <v>0</v>
      </c>
      <c r="O26" s="135">
        <v>0</v>
      </c>
      <c r="P26" s="135">
        <v>0</v>
      </c>
      <c r="Q26">
        <v>3.68</v>
      </c>
      <c r="R26">
        <v>0</v>
      </c>
      <c r="S26">
        <v>4.17</v>
      </c>
      <c r="T26">
        <v>6.75</v>
      </c>
      <c r="U26">
        <v>2.25</v>
      </c>
      <c r="V26">
        <v>2.25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2.0099999999999998</v>
      </c>
      <c r="AD26">
        <v>3.37</v>
      </c>
      <c r="AE26">
        <v>3.37</v>
      </c>
      <c r="AF26">
        <v>1.73</v>
      </c>
    </row>
    <row r="27" spans="1:32">
      <c r="A27" t="s">
        <v>69</v>
      </c>
      <c r="B27" s="75">
        <v>245.64</v>
      </c>
      <c r="C27" s="75">
        <v>86.89</v>
      </c>
      <c r="D27" s="135">
        <f t="shared" si="0"/>
        <v>18.91</v>
      </c>
      <c r="E27" s="75"/>
      <c r="F27" s="78">
        <v>0</v>
      </c>
      <c r="G27" s="78">
        <v>0</v>
      </c>
      <c r="H27" s="78">
        <v>0</v>
      </c>
      <c r="I27">
        <v>70.33</v>
      </c>
      <c r="J27">
        <v>270.93</v>
      </c>
      <c r="K27">
        <v>100.91</v>
      </c>
      <c r="L27">
        <v>3.95</v>
      </c>
      <c r="M27">
        <v>2.12</v>
      </c>
      <c r="N27" s="135">
        <v>1.04</v>
      </c>
      <c r="O27" s="135">
        <v>9.93</v>
      </c>
      <c r="P27" s="135">
        <v>7.94</v>
      </c>
      <c r="Q27">
        <v>3.68</v>
      </c>
      <c r="R27">
        <v>0</v>
      </c>
      <c r="S27">
        <v>4.07</v>
      </c>
      <c r="T27">
        <v>6.45</v>
      </c>
      <c r="U27">
        <v>2.15</v>
      </c>
      <c r="V27">
        <v>2.15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2.09</v>
      </c>
      <c r="AD27">
        <v>2.8</v>
      </c>
      <c r="AE27">
        <v>2.8</v>
      </c>
      <c r="AF27">
        <v>1.73</v>
      </c>
    </row>
    <row r="28" spans="1:32">
      <c r="A28" t="s">
        <v>70</v>
      </c>
      <c r="B28" s="75">
        <v>245.64</v>
      </c>
      <c r="C28" s="75">
        <v>86.89</v>
      </c>
      <c r="D28" s="135">
        <f t="shared" si="0"/>
        <v>35.17</v>
      </c>
      <c r="E28" s="75"/>
      <c r="F28" s="78">
        <v>0</v>
      </c>
      <c r="G28" s="78">
        <v>0</v>
      </c>
      <c r="H28" s="78">
        <v>0</v>
      </c>
      <c r="I28">
        <v>70.33</v>
      </c>
      <c r="J28">
        <v>270.93</v>
      </c>
      <c r="K28">
        <v>100.91</v>
      </c>
      <c r="L28">
        <v>3.95</v>
      </c>
      <c r="M28">
        <v>2.17</v>
      </c>
      <c r="N28" s="135">
        <v>6.25</v>
      </c>
      <c r="O28" s="135">
        <v>14.93</v>
      </c>
      <c r="P28" s="135">
        <v>13.99</v>
      </c>
      <c r="Q28">
        <v>3.68</v>
      </c>
      <c r="R28">
        <v>0.02</v>
      </c>
      <c r="S28">
        <v>4.07</v>
      </c>
      <c r="T28">
        <v>6.3</v>
      </c>
      <c r="U28">
        <v>2.1</v>
      </c>
      <c r="V28">
        <v>2.1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2.0499999999999998</v>
      </c>
      <c r="AD28">
        <v>2.29</v>
      </c>
      <c r="AE28">
        <v>2.29</v>
      </c>
      <c r="AF28">
        <v>1.73</v>
      </c>
    </row>
    <row r="29" spans="1:32">
      <c r="A29" t="s">
        <v>71</v>
      </c>
      <c r="B29" s="75">
        <v>245.64</v>
      </c>
      <c r="C29" s="75">
        <v>86.89</v>
      </c>
      <c r="D29" s="135">
        <f t="shared" si="0"/>
        <v>39.700000000000003</v>
      </c>
      <c r="E29" s="75"/>
      <c r="F29" s="78">
        <v>0.08</v>
      </c>
      <c r="G29" s="78">
        <v>0.08</v>
      </c>
      <c r="H29" s="78">
        <v>0.08</v>
      </c>
      <c r="I29">
        <v>94.53</v>
      </c>
      <c r="J29">
        <v>270.93</v>
      </c>
      <c r="K29">
        <v>100.91</v>
      </c>
      <c r="L29">
        <v>3.95</v>
      </c>
      <c r="M29">
        <v>2.29</v>
      </c>
      <c r="N29" s="135">
        <v>13.23</v>
      </c>
      <c r="O29" s="135">
        <v>13.24</v>
      </c>
      <c r="P29" s="135">
        <v>13.23</v>
      </c>
      <c r="Q29">
        <v>3.68</v>
      </c>
      <c r="R29">
        <v>3.85</v>
      </c>
      <c r="S29">
        <v>4.07</v>
      </c>
      <c r="T29">
        <v>5.97</v>
      </c>
      <c r="U29">
        <v>1.99</v>
      </c>
      <c r="V29">
        <v>1.98</v>
      </c>
      <c r="W29">
        <v>0.23</v>
      </c>
      <c r="X29">
        <v>0.05</v>
      </c>
      <c r="Y29">
        <v>0.13</v>
      </c>
      <c r="Z29">
        <v>0</v>
      </c>
      <c r="AA29">
        <v>2.0699999999999998</v>
      </c>
      <c r="AB29">
        <v>1.04</v>
      </c>
      <c r="AC29">
        <v>2.1</v>
      </c>
      <c r="AD29">
        <v>2.29</v>
      </c>
      <c r="AE29">
        <v>2.29</v>
      </c>
      <c r="AF29">
        <v>1.73</v>
      </c>
    </row>
    <row r="30" spans="1:32">
      <c r="A30" t="s">
        <v>72</v>
      </c>
      <c r="B30" s="75">
        <v>245.64</v>
      </c>
      <c r="C30" s="75">
        <v>86.89</v>
      </c>
      <c r="D30" s="135">
        <f t="shared" si="0"/>
        <v>39.700000000000003</v>
      </c>
      <c r="E30" s="75"/>
      <c r="F30" s="78">
        <v>0.42</v>
      </c>
      <c r="G30" s="78">
        <v>0.42</v>
      </c>
      <c r="H30" s="78">
        <v>0.43</v>
      </c>
      <c r="I30">
        <v>115.7</v>
      </c>
      <c r="J30">
        <v>270.93</v>
      </c>
      <c r="K30">
        <v>100.91</v>
      </c>
      <c r="L30">
        <v>3.95</v>
      </c>
      <c r="M30">
        <v>2.2400000000000002</v>
      </c>
      <c r="N30" s="135">
        <v>13.23</v>
      </c>
      <c r="O30" s="135">
        <v>13.24</v>
      </c>
      <c r="P30" s="135">
        <v>13.23</v>
      </c>
      <c r="Q30">
        <v>3.68</v>
      </c>
      <c r="R30">
        <v>11.33</v>
      </c>
      <c r="S30">
        <v>4.07</v>
      </c>
      <c r="T30">
        <v>5.64</v>
      </c>
      <c r="U30">
        <v>1.88</v>
      </c>
      <c r="V30">
        <v>1.87</v>
      </c>
      <c r="W30">
        <v>1.4</v>
      </c>
      <c r="X30">
        <v>0.28000000000000003</v>
      </c>
      <c r="Y30">
        <v>0.08</v>
      </c>
      <c r="Z30">
        <v>0</v>
      </c>
      <c r="AA30">
        <v>4.67</v>
      </c>
      <c r="AB30">
        <v>2.33</v>
      </c>
      <c r="AC30">
        <v>2.1800000000000002</v>
      </c>
      <c r="AD30">
        <v>2.3199999999999998</v>
      </c>
      <c r="AE30">
        <v>2.3199999999999998</v>
      </c>
      <c r="AF30">
        <v>1.73</v>
      </c>
    </row>
    <row r="31" spans="1:32">
      <c r="A31" t="s">
        <v>73</v>
      </c>
      <c r="B31" s="75">
        <v>245.64</v>
      </c>
      <c r="C31" s="75">
        <v>86.89</v>
      </c>
      <c r="D31" s="135">
        <f t="shared" si="0"/>
        <v>39.700000000000003</v>
      </c>
      <c r="E31" s="75"/>
      <c r="F31" s="78">
        <v>1.0900000000000001</v>
      </c>
      <c r="G31" s="78">
        <v>1.0900000000000001</v>
      </c>
      <c r="H31" s="78">
        <v>1.1200000000000001</v>
      </c>
      <c r="I31">
        <v>115.7</v>
      </c>
      <c r="J31">
        <v>270.93</v>
      </c>
      <c r="K31">
        <v>100.91</v>
      </c>
      <c r="L31">
        <v>3.95</v>
      </c>
      <c r="M31">
        <v>2.21</v>
      </c>
      <c r="N31" s="135">
        <v>13.23</v>
      </c>
      <c r="O31" s="135">
        <v>13.24</v>
      </c>
      <c r="P31" s="135">
        <v>13.23</v>
      </c>
      <c r="Q31">
        <v>3.53</v>
      </c>
      <c r="R31">
        <v>20.5</v>
      </c>
      <c r="S31">
        <v>4.07</v>
      </c>
      <c r="T31">
        <v>5.22</v>
      </c>
      <c r="U31">
        <v>1.74</v>
      </c>
      <c r="V31">
        <v>1.73</v>
      </c>
      <c r="W31">
        <v>7.28</v>
      </c>
      <c r="X31">
        <v>1.46</v>
      </c>
      <c r="Y31">
        <v>0.72</v>
      </c>
      <c r="Z31">
        <v>2.87</v>
      </c>
      <c r="AA31">
        <v>11.33</v>
      </c>
      <c r="AB31">
        <v>5.67</v>
      </c>
      <c r="AC31">
        <v>2.2000000000000002</v>
      </c>
      <c r="AD31">
        <v>2.25</v>
      </c>
      <c r="AE31">
        <v>2.25</v>
      </c>
      <c r="AF31">
        <v>1.73</v>
      </c>
    </row>
    <row r="32" spans="1:32">
      <c r="A32" t="s">
        <v>74</v>
      </c>
      <c r="B32" s="75">
        <v>245.64</v>
      </c>
      <c r="C32" s="75">
        <v>86.89</v>
      </c>
      <c r="D32" s="135">
        <f t="shared" si="0"/>
        <v>39.700000000000003</v>
      </c>
      <c r="E32" s="75"/>
      <c r="F32" s="78">
        <v>1.93</v>
      </c>
      <c r="G32" s="78">
        <v>1.93</v>
      </c>
      <c r="H32" s="78">
        <v>1.98</v>
      </c>
      <c r="I32">
        <v>115.7</v>
      </c>
      <c r="J32">
        <v>270.93</v>
      </c>
      <c r="K32">
        <v>100.91</v>
      </c>
      <c r="L32">
        <v>3.95</v>
      </c>
      <c r="M32">
        <v>2.17</v>
      </c>
      <c r="N32" s="135">
        <v>13.23</v>
      </c>
      <c r="O32" s="135">
        <v>13.24</v>
      </c>
      <c r="P32" s="135">
        <v>13.23</v>
      </c>
      <c r="Q32">
        <v>3.53</v>
      </c>
      <c r="R32">
        <v>29.53</v>
      </c>
      <c r="S32">
        <v>4.07</v>
      </c>
      <c r="T32">
        <v>5.16</v>
      </c>
      <c r="U32">
        <v>1.72</v>
      </c>
      <c r="V32">
        <v>1.72</v>
      </c>
      <c r="W32">
        <v>18.23</v>
      </c>
      <c r="X32">
        <v>3.65</v>
      </c>
      <c r="Y32">
        <v>3.09</v>
      </c>
      <c r="Z32">
        <v>6.31</v>
      </c>
      <c r="AA32">
        <v>18</v>
      </c>
      <c r="AB32">
        <v>9</v>
      </c>
      <c r="AC32">
        <v>2.2400000000000002</v>
      </c>
      <c r="AD32">
        <v>2.29</v>
      </c>
      <c r="AE32">
        <v>2.29</v>
      </c>
      <c r="AF32">
        <v>1.73</v>
      </c>
    </row>
    <row r="33" spans="1:32">
      <c r="A33" t="s">
        <v>75</v>
      </c>
      <c r="B33" s="75">
        <v>245.64</v>
      </c>
      <c r="C33" s="75">
        <v>86.89</v>
      </c>
      <c r="D33" s="135">
        <f t="shared" si="0"/>
        <v>39.700000000000003</v>
      </c>
      <c r="E33" s="75"/>
      <c r="F33" s="78">
        <v>3.01</v>
      </c>
      <c r="G33" s="78">
        <v>3.01</v>
      </c>
      <c r="H33" s="78">
        <v>3.09</v>
      </c>
      <c r="I33">
        <v>94.53</v>
      </c>
      <c r="J33">
        <v>270.93</v>
      </c>
      <c r="K33">
        <v>100.91</v>
      </c>
      <c r="L33">
        <v>3.95</v>
      </c>
      <c r="M33">
        <v>2.29</v>
      </c>
      <c r="N33" s="135">
        <v>13.23</v>
      </c>
      <c r="O33" s="135">
        <v>13.24</v>
      </c>
      <c r="P33" s="135">
        <v>13.23</v>
      </c>
      <c r="Q33">
        <v>3.53</v>
      </c>
      <c r="R33">
        <v>38.270000000000003</v>
      </c>
      <c r="S33">
        <v>4.07</v>
      </c>
      <c r="T33">
        <v>4.55</v>
      </c>
      <c r="U33">
        <v>1.52</v>
      </c>
      <c r="V33">
        <v>1.52</v>
      </c>
      <c r="W33">
        <v>33.82</v>
      </c>
      <c r="X33">
        <v>6.76</v>
      </c>
      <c r="Y33">
        <v>7.3</v>
      </c>
      <c r="Z33">
        <v>10.18</v>
      </c>
      <c r="AA33">
        <v>25.33</v>
      </c>
      <c r="AB33">
        <v>12.67</v>
      </c>
      <c r="AC33">
        <v>2.15</v>
      </c>
      <c r="AD33">
        <v>2.31</v>
      </c>
      <c r="AE33">
        <v>2.31</v>
      </c>
      <c r="AF33">
        <v>1.73</v>
      </c>
    </row>
    <row r="34" spans="1:32">
      <c r="A34" t="s">
        <v>76</v>
      </c>
      <c r="B34" s="75">
        <v>245.64</v>
      </c>
      <c r="C34" s="75">
        <v>86.89</v>
      </c>
      <c r="D34" s="135">
        <f t="shared" si="0"/>
        <v>44.7</v>
      </c>
      <c r="E34" s="75"/>
      <c r="F34" s="78">
        <v>4.29</v>
      </c>
      <c r="G34" s="78">
        <v>4.29</v>
      </c>
      <c r="H34" s="78">
        <v>4.4000000000000004</v>
      </c>
      <c r="I34">
        <v>70.33</v>
      </c>
      <c r="J34">
        <v>270.93</v>
      </c>
      <c r="K34">
        <v>100.91</v>
      </c>
      <c r="L34">
        <v>3.95</v>
      </c>
      <c r="M34">
        <v>2.2400000000000002</v>
      </c>
      <c r="N34" s="135">
        <v>14.9</v>
      </c>
      <c r="O34" s="135">
        <v>14.9</v>
      </c>
      <c r="P34" s="135">
        <v>14.9</v>
      </c>
      <c r="Q34">
        <v>3.53</v>
      </c>
      <c r="R34">
        <v>47.2</v>
      </c>
      <c r="S34">
        <v>4.07</v>
      </c>
      <c r="T34">
        <v>4.26</v>
      </c>
      <c r="U34">
        <v>1.42</v>
      </c>
      <c r="V34">
        <v>1.43</v>
      </c>
      <c r="W34">
        <v>52.27</v>
      </c>
      <c r="X34">
        <v>10.45</v>
      </c>
      <c r="Y34">
        <v>12.7</v>
      </c>
      <c r="Z34">
        <v>13.5</v>
      </c>
      <c r="AA34">
        <v>36.67</v>
      </c>
      <c r="AB34">
        <v>18.329999999999998</v>
      </c>
      <c r="AC34">
        <v>2</v>
      </c>
      <c r="AD34">
        <v>2.34</v>
      </c>
      <c r="AE34">
        <v>2.34</v>
      </c>
      <c r="AF34">
        <v>1.73</v>
      </c>
    </row>
    <row r="35" spans="1:32">
      <c r="A35" t="s">
        <v>77</v>
      </c>
      <c r="B35" s="75">
        <v>245.64</v>
      </c>
      <c r="C35" s="75">
        <v>67.03</v>
      </c>
      <c r="D35" s="135">
        <f t="shared" si="0"/>
        <v>69.550000000000011</v>
      </c>
      <c r="E35" s="75"/>
      <c r="F35" s="78">
        <v>5.0999999999999996</v>
      </c>
      <c r="G35" s="78">
        <v>5.0999999999999996</v>
      </c>
      <c r="H35" s="78">
        <v>5.22</v>
      </c>
      <c r="I35">
        <v>70.33</v>
      </c>
      <c r="J35">
        <v>270.93</v>
      </c>
      <c r="K35">
        <v>100.91</v>
      </c>
      <c r="L35">
        <v>3.87</v>
      </c>
      <c r="M35">
        <v>2.23</v>
      </c>
      <c r="N35" s="135">
        <v>23.18</v>
      </c>
      <c r="O35" s="135">
        <v>23.19</v>
      </c>
      <c r="P35" s="135">
        <v>23.18</v>
      </c>
      <c r="Q35">
        <v>3.53</v>
      </c>
      <c r="R35">
        <v>56.35</v>
      </c>
      <c r="S35">
        <v>4.07</v>
      </c>
      <c r="T35">
        <v>4.3</v>
      </c>
      <c r="U35">
        <v>1.43</v>
      </c>
      <c r="V35">
        <v>1.45</v>
      </c>
      <c r="W35">
        <v>72.44</v>
      </c>
      <c r="X35">
        <v>14.49</v>
      </c>
      <c r="Y35">
        <v>18.84</v>
      </c>
      <c r="Z35">
        <v>17.38</v>
      </c>
      <c r="AA35">
        <v>42</v>
      </c>
      <c r="AB35">
        <v>21</v>
      </c>
      <c r="AC35">
        <v>2.29</v>
      </c>
      <c r="AD35">
        <v>2.4500000000000002</v>
      </c>
      <c r="AE35">
        <v>2.4500000000000002</v>
      </c>
      <c r="AF35">
        <v>1.73</v>
      </c>
    </row>
    <row r="36" spans="1:32">
      <c r="A36" t="s">
        <v>78</v>
      </c>
      <c r="B36" s="75">
        <v>245.64</v>
      </c>
      <c r="C36" s="75">
        <v>67.03</v>
      </c>
      <c r="D36" s="135">
        <f t="shared" si="0"/>
        <v>69.550000000000011</v>
      </c>
      <c r="E36" s="75"/>
      <c r="F36" s="78">
        <v>6.94</v>
      </c>
      <c r="G36" s="78">
        <v>6.94</v>
      </c>
      <c r="H36" s="78">
        <v>7.11</v>
      </c>
      <c r="I36">
        <v>70.33</v>
      </c>
      <c r="J36">
        <v>270.93</v>
      </c>
      <c r="K36">
        <v>100.91</v>
      </c>
      <c r="L36">
        <v>3.87</v>
      </c>
      <c r="M36">
        <v>2.29</v>
      </c>
      <c r="N36" s="135">
        <v>23.18</v>
      </c>
      <c r="O36" s="135">
        <v>23.19</v>
      </c>
      <c r="P36" s="135">
        <v>23.18</v>
      </c>
      <c r="Q36">
        <v>3.53</v>
      </c>
      <c r="R36">
        <v>65.69</v>
      </c>
      <c r="S36">
        <v>4.07</v>
      </c>
      <c r="T36">
        <v>4.51</v>
      </c>
      <c r="U36">
        <v>1.5</v>
      </c>
      <c r="V36">
        <v>1.5</v>
      </c>
      <c r="W36">
        <v>94.03</v>
      </c>
      <c r="X36">
        <v>18.809999999999999</v>
      </c>
      <c r="Y36">
        <v>25.29</v>
      </c>
      <c r="Z36">
        <v>20.77</v>
      </c>
      <c r="AA36">
        <v>49.34</v>
      </c>
      <c r="AB36">
        <v>24.66</v>
      </c>
      <c r="AC36">
        <v>2.13</v>
      </c>
      <c r="AD36">
        <v>2.2400000000000002</v>
      </c>
      <c r="AE36">
        <v>2.2400000000000002</v>
      </c>
      <c r="AF36">
        <v>1.73</v>
      </c>
    </row>
    <row r="37" spans="1:32">
      <c r="A37" t="s">
        <v>79</v>
      </c>
      <c r="B37" s="75">
        <v>214.23</v>
      </c>
      <c r="C37" s="75">
        <v>53.63</v>
      </c>
      <c r="D37" s="135">
        <f t="shared" si="0"/>
        <v>69.550000000000011</v>
      </c>
      <c r="E37" s="75"/>
      <c r="F37" s="78">
        <v>8.2100000000000009</v>
      </c>
      <c r="G37" s="78">
        <v>8.2100000000000009</v>
      </c>
      <c r="H37" s="78">
        <v>8.42</v>
      </c>
      <c r="I37">
        <v>70.33</v>
      </c>
      <c r="J37">
        <v>270.93</v>
      </c>
      <c r="K37">
        <v>100.91</v>
      </c>
      <c r="L37">
        <v>3.87</v>
      </c>
      <c r="M37">
        <v>2.1800000000000002</v>
      </c>
      <c r="N37" s="135">
        <v>23.18</v>
      </c>
      <c r="O37" s="135">
        <v>23.19</v>
      </c>
      <c r="P37" s="135">
        <v>23.18</v>
      </c>
      <c r="Q37">
        <v>3.53</v>
      </c>
      <c r="R37">
        <v>74.33</v>
      </c>
      <c r="S37">
        <v>4.07</v>
      </c>
      <c r="T37">
        <v>4.57</v>
      </c>
      <c r="U37">
        <v>1.52</v>
      </c>
      <c r="V37">
        <v>1.54</v>
      </c>
      <c r="W37">
        <v>114.87</v>
      </c>
      <c r="X37">
        <v>22.97</v>
      </c>
      <c r="Y37">
        <v>32.36</v>
      </c>
      <c r="Z37">
        <v>23.86</v>
      </c>
      <c r="AA37">
        <v>55.34</v>
      </c>
      <c r="AB37">
        <v>27.66</v>
      </c>
      <c r="AC37">
        <v>2.17</v>
      </c>
      <c r="AD37">
        <v>2.25</v>
      </c>
      <c r="AE37">
        <v>2.25</v>
      </c>
      <c r="AF37">
        <v>1.73</v>
      </c>
    </row>
    <row r="38" spans="1:32">
      <c r="A38" t="s">
        <v>80</v>
      </c>
      <c r="B38" s="75">
        <v>214.23</v>
      </c>
      <c r="C38" s="75">
        <v>53.63</v>
      </c>
      <c r="D38" s="135">
        <f t="shared" si="0"/>
        <v>69.550000000000011</v>
      </c>
      <c r="E38" s="75"/>
      <c r="F38" s="78">
        <v>9.4499999999999993</v>
      </c>
      <c r="G38" s="78">
        <v>9.4499999999999993</v>
      </c>
      <c r="H38" s="78">
        <v>9.69</v>
      </c>
      <c r="I38">
        <v>70.33</v>
      </c>
      <c r="J38">
        <v>270.93</v>
      </c>
      <c r="K38">
        <v>62.61</v>
      </c>
      <c r="L38">
        <v>3.87</v>
      </c>
      <c r="M38">
        <v>2.2799999999999998</v>
      </c>
      <c r="N38" s="135">
        <v>23.18</v>
      </c>
      <c r="O38" s="135">
        <v>23.19</v>
      </c>
      <c r="P38" s="135">
        <v>23.18</v>
      </c>
      <c r="Q38">
        <v>3.53</v>
      </c>
      <c r="R38">
        <v>82.8</v>
      </c>
      <c r="S38">
        <v>4.07</v>
      </c>
      <c r="T38">
        <v>4.8099999999999996</v>
      </c>
      <c r="U38">
        <v>1.6</v>
      </c>
      <c r="V38">
        <v>1.61</v>
      </c>
      <c r="W38">
        <v>134.99</v>
      </c>
      <c r="X38">
        <v>27</v>
      </c>
      <c r="Y38">
        <v>38.97</v>
      </c>
      <c r="Z38">
        <v>26.51</v>
      </c>
      <c r="AA38">
        <v>59.34</v>
      </c>
      <c r="AB38">
        <v>29.66</v>
      </c>
      <c r="AC38">
        <v>2.2200000000000002</v>
      </c>
      <c r="AD38">
        <v>2.4500000000000002</v>
      </c>
      <c r="AE38">
        <v>2.4500000000000002</v>
      </c>
      <c r="AF38">
        <v>1.73</v>
      </c>
    </row>
    <row r="39" spans="1:32">
      <c r="A39" t="s">
        <v>81</v>
      </c>
      <c r="B39" s="75">
        <v>156.26</v>
      </c>
      <c r="C39" s="75">
        <v>53.63</v>
      </c>
      <c r="D39" s="135">
        <f t="shared" si="0"/>
        <v>74.550000000000011</v>
      </c>
      <c r="E39" s="75"/>
      <c r="F39" s="78">
        <v>10.73</v>
      </c>
      <c r="G39" s="78">
        <v>10.73</v>
      </c>
      <c r="H39" s="78">
        <v>11</v>
      </c>
      <c r="I39">
        <v>70.33</v>
      </c>
      <c r="J39">
        <v>270.93</v>
      </c>
      <c r="K39">
        <v>51.04</v>
      </c>
      <c r="L39">
        <v>3.87</v>
      </c>
      <c r="M39">
        <v>2.19</v>
      </c>
      <c r="N39" s="135">
        <v>24.85</v>
      </c>
      <c r="O39" s="135">
        <v>24.85</v>
      </c>
      <c r="P39" s="135">
        <v>24.85</v>
      </c>
      <c r="Q39">
        <v>3.53</v>
      </c>
      <c r="R39">
        <v>91.02</v>
      </c>
      <c r="S39">
        <v>4.07</v>
      </c>
      <c r="T39">
        <v>4.74</v>
      </c>
      <c r="U39">
        <v>1.58</v>
      </c>
      <c r="V39">
        <v>1.59</v>
      </c>
      <c r="W39">
        <v>153.63</v>
      </c>
      <c r="X39">
        <v>30.72</v>
      </c>
      <c r="Y39">
        <v>45.49</v>
      </c>
      <c r="Z39">
        <v>34.04</v>
      </c>
      <c r="AA39">
        <v>64</v>
      </c>
      <c r="AB39">
        <v>32</v>
      </c>
      <c r="AC39">
        <v>2.02</v>
      </c>
      <c r="AD39">
        <v>2.44</v>
      </c>
      <c r="AE39">
        <v>2.44</v>
      </c>
      <c r="AF39">
        <v>1.73</v>
      </c>
    </row>
    <row r="40" spans="1:32">
      <c r="A40" t="s">
        <v>82</v>
      </c>
      <c r="B40" s="75">
        <v>156.26</v>
      </c>
      <c r="C40" s="75">
        <v>53.63</v>
      </c>
      <c r="D40" s="135">
        <f t="shared" si="0"/>
        <v>74.550000000000011</v>
      </c>
      <c r="E40" s="75"/>
      <c r="F40" s="78">
        <v>11.83</v>
      </c>
      <c r="G40" s="78">
        <v>11.83</v>
      </c>
      <c r="H40" s="78">
        <v>12.13</v>
      </c>
      <c r="I40">
        <v>70.33</v>
      </c>
      <c r="J40">
        <v>270.93</v>
      </c>
      <c r="K40">
        <v>51.04</v>
      </c>
      <c r="L40">
        <v>3.87</v>
      </c>
      <c r="M40">
        <v>0</v>
      </c>
      <c r="N40" s="135">
        <v>24.85</v>
      </c>
      <c r="O40" s="135">
        <v>24.85</v>
      </c>
      <c r="P40" s="135">
        <v>24.85</v>
      </c>
      <c r="Q40">
        <v>3.53</v>
      </c>
      <c r="R40">
        <v>99.03</v>
      </c>
      <c r="S40">
        <v>4.07</v>
      </c>
      <c r="T40">
        <v>2.99</v>
      </c>
      <c r="U40">
        <v>1</v>
      </c>
      <c r="V40">
        <v>0.99</v>
      </c>
      <c r="W40">
        <v>171.18</v>
      </c>
      <c r="X40">
        <v>34.24</v>
      </c>
      <c r="Y40">
        <v>51.53</v>
      </c>
      <c r="Z40">
        <v>37.29</v>
      </c>
      <c r="AA40">
        <v>70</v>
      </c>
      <c r="AB40">
        <v>35</v>
      </c>
      <c r="AC40">
        <v>0.76</v>
      </c>
      <c r="AD40">
        <v>2.2200000000000002</v>
      </c>
      <c r="AE40">
        <v>2.2200000000000002</v>
      </c>
      <c r="AF40">
        <v>1.73</v>
      </c>
    </row>
    <row r="41" spans="1:32">
      <c r="A41" t="s">
        <v>83</v>
      </c>
      <c r="B41" s="75">
        <v>156.26</v>
      </c>
      <c r="C41" s="75">
        <v>53.63</v>
      </c>
      <c r="D41" s="135">
        <f t="shared" si="0"/>
        <v>74.550000000000011</v>
      </c>
      <c r="E41" s="75"/>
      <c r="F41" s="78">
        <v>12.86</v>
      </c>
      <c r="G41" s="78">
        <v>12.86</v>
      </c>
      <c r="H41" s="78">
        <v>13.18</v>
      </c>
      <c r="I41">
        <v>70.33</v>
      </c>
      <c r="J41">
        <v>270.93</v>
      </c>
      <c r="K41">
        <v>51.04</v>
      </c>
      <c r="L41">
        <v>4.0999999999999996</v>
      </c>
      <c r="M41">
        <v>0</v>
      </c>
      <c r="N41" s="135">
        <v>24.85</v>
      </c>
      <c r="O41" s="135">
        <v>24.85</v>
      </c>
      <c r="P41" s="135">
        <v>24.85</v>
      </c>
      <c r="Q41">
        <v>3.53</v>
      </c>
      <c r="R41">
        <v>106.33</v>
      </c>
      <c r="S41">
        <v>4.3499999999999996</v>
      </c>
      <c r="T41">
        <v>2.86</v>
      </c>
      <c r="U41">
        <v>0.95</v>
      </c>
      <c r="V41">
        <v>0.95</v>
      </c>
      <c r="W41">
        <v>187.32</v>
      </c>
      <c r="X41">
        <v>37.46</v>
      </c>
      <c r="Y41">
        <v>57.42</v>
      </c>
      <c r="Z41">
        <v>40.46</v>
      </c>
      <c r="AA41">
        <v>75.34</v>
      </c>
      <c r="AB41">
        <v>37.659999999999997</v>
      </c>
      <c r="AC41">
        <v>0.84</v>
      </c>
      <c r="AD41">
        <v>2.06</v>
      </c>
      <c r="AE41">
        <v>2.06</v>
      </c>
      <c r="AF41">
        <v>1.73</v>
      </c>
    </row>
    <row r="42" spans="1:32">
      <c r="A42" t="s">
        <v>84</v>
      </c>
      <c r="B42" s="75">
        <v>156.26</v>
      </c>
      <c r="C42" s="75">
        <v>53.63</v>
      </c>
      <c r="D42" s="135">
        <f t="shared" si="0"/>
        <v>74.550000000000011</v>
      </c>
      <c r="E42" s="75"/>
      <c r="F42" s="78">
        <v>13.72</v>
      </c>
      <c r="G42" s="78">
        <v>13.72</v>
      </c>
      <c r="H42" s="78">
        <v>14.06</v>
      </c>
      <c r="I42">
        <v>70.33</v>
      </c>
      <c r="J42">
        <v>270.93</v>
      </c>
      <c r="K42">
        <v>51.04</v>
      </c>
      <c r="L42">
        <v>4.0999999999999996</v>
      </c>
      <c r="M42">
        <v>0</v>
      </c>
      <c r="N42" s="135">
        <v>24.85</v>
      </c>
      <c r="O42" s="135">
        <v>24.85</v>
      </c>
      <c r="P42" s="135">
        <v>24.85</v>
      </c>
      <c r="Q42">
        <v>3.53</v>
      </c>
      <c r="R42">
        <v>113.22</v>
      </c>
      <c r="S42">
        <v>4.3499999999999996</v>
      </c>
      <c r="T42">
        <v>3.12</v>
      </c>
      <c r="U42">
        <v>1.04</v>
      </c>
      <c r="V42">
        <v>1.05</v>
      </c>
      <c r="W42">
        <v>201.14</v>
      </c>
      <c r="X42">
        <v>40.229999999999997</v>
      </c>
      <c r="Y42">
        <v>62.76</v>
      </c>
      <c r="Z42">
        <v>43.53</v>
      </c>
      <c r="AA42">
        <v>81.34</v>
      </c>
      <c r="AB42">
        <v>40.659999999999997</v>
      </c>
      <c r="AC42">
        <v>0.87</v>
      </c>
      <c r="AD42">
        <v>2.2000000000000002</v>
      </c>
      <c r="AE42">
        <v>2.2000000000000002</v>
      </c>
      <c r="AF42">
        <v>1.73</v>
      </c>
    </row>
    <row r="43" spans="1:32">
      <c r="A43" t="s">
        <v>85</v>
      </c>
      <c r="B43" s="75">
        <v>156.26</v>
      </c>
      <c r="C43" s="75">
        <v>53.63</v>
      </c>
      <c r="D43" s="135">
        <f t="shared" si="0"/>
        <v>74.550000000000011</v>
      </c>
      <c r="E43" s="75"/>
      <c r="F43" s="78">
        <v>14.55</v>
      </c>
      <c r="G43" s="78">
        <v>14.55</v>
      </c>
      <c r="H43" s="78">
        <v>14.9</v>
      </c>
      <c r="I43">
        <v>70.33</v>
      </c>
      <c r="J43">
        <v>270.93</v>
      </c>
      <c r="K43">
        <v>51.04</v>
      </c>
      <c r="L43">
        <v>4.0999999999999996</v>
      </c>
      <c r="M43">
        <v>0</v>
      </c>
      <c r="N43" s="135">
        <v>24.85</v>
      </c>
      <c r="O43" s="135">
        <v>24.85</v>
      </c>
      <c r="P43" s="135">
        <v>24.85</v>
      </c>
      <c r="Q43">
        <v>3.53</v>
      </c>
      <c r="R43">
        <v>118.81</v>
      </c>
      <c r="S43">
        <v>4.3499999999999996</v>
      </c>
      <c r="T43">
        <v>3.15</v>
      </c>
      <c r="U43">
        <v>1.05</v>
      </c>
      <c r="V43">
        <v>1.05</v>
      </c>
      <c r="W43">
        <v>214.08</v>
      </c>
      <c r="X43">
        <v>42.81</v>
      </c>
      <c r="Y43">
        <v>67.36</v>
      </c>
      <c r="Z43">
        <v>46.08</v>
      </c>
      <c r="AA43">
        <v>83.34</v>
      </c>
      <c r="AB43">
        <v>41.66</v>
      </c>
      <c r="AC43">
        <v>0.71</v>
      </c>
      <c r="AD43">
        <v>2.11</v>
      </c>
      <c r="AE43">
        <v>2.11</v>
      </c>
      <c r="AF43">
        <v>1.73</v>
      </c>
    </row>
    <row r="44" spans="1:32">
      <c r="A44" t="s">
        <v>86</v>
      </c>
      <c r="B44" s="75">
        <v>156.26</v>
      </c>
      <c r="C44" s="75">
        <v>53.63</v>
      </c>
      <c r="D44" s="135">
        <f t="shared" si="0"/>
        <v>74.550000000000011</v>
      </c>
      <c r="E44" s="75"/>
      <c r="F44" s="78">
        <v>15.31</v>
      </c>
      <c r="G44" s="78">
        <v>15.31</v>
      </c>
      <c r="H44" s="78">
        <v>15.69</v>
      </c>
      <c r="I44">
        <v>70.33</v>
      </c>
      <c r="J44">
        <v>270.93</v>
      </c>
      <c r="K44">
        <v>51.04</v>
      </c>
      <c r="L44">
        <v>4.0999999999999996</v>
      </c>
      <c r="M44">
        <v>0</v>
      </c>
      <c r="N44" s="135">
        <v>24.85</v>
      </c>
      <c r="O44" s="135">
        <v>24.85</v>
      </c>
      <c r="P44" s="135">
        <v>24.85</v>
      </c>
      <c r="Q44">
        <v>3.53</v>
      </c>
      <c r="R44">
        <v>123.59</v>
      </c>
      <c r="S44">
        <v>4.3499999999999996</v>
      </c>
      <c r="T44">
        <v>3.08</v>
      </c>
      <c r="U44">
        <v>1.03</v>
      </c>
      <c r="V44">
        <v>1.02</v>
      </c>
      <c r="W44">
        <v>226.23</v>
      </c>
      <c r="X44">
        <v>45.24</v>
      </c>
      <c r="Y44">
        <v>71.98</v>
      </c>
      <c r="Z44">
        <v>48.1</v>
      </c>
      <c r="AA44">
        <v>83.34</v>
      </c>
      <c r="AB44">
        <v>41.66</v>
      </c>
      <c r="AC44">
        <v>0.88</v>
      </c>
      <c r="AD44">
        <v>2.1</v>
      </c>
      <c r="AE44">
        <v>2.1</v>
      </c>
      <c r="AF44">
        <v>1.73</v>
      </c>
    </row>
    <row r="45" spans="1:32">
      <c r="A45" t="s">
        <v>87</v>
      </c>
      <c r="B45" s="75">
        <v>156.26</v>
      </c>
      <c r="C45" s="75">
        <v>53.63</v>
      </c>
      <c r="D45" s="135">
        <f t="shared" si="0"/>
        <v>74.550000000000011</v>
      </c>
      <c r="E45" s="75"/>
      <c r="F45" s="78">
        <v>15.88</v>
      </c>
      <c r="G45" s="78">
        <v>15.88</v>
      </c>
      <c r="H45" s="78">
        <v>16.28</v>
      </c>
      <c r="I45">
        <v>70.33</v>
      </c>
      <c r="J45">
        <v>270.93</v>
      </c>
      <c r="K45">
        <v>51.04</v>
      </c>
      <c r="L45">
        <v>4.0999999999999996</v>
      </c>
      <c r="M45">
        <v>0</v>
      </c>
      <c r="N45" s="135">
        <v>24.85</v>
      </c>
      <c r="O45" s="135">
        <v>24.85</v>
      </c>
      <c r="P45" s="135">
        <v>24.85</v>
      </c>
      <c r="Q45">
        <v>3.53</v>
      </c>
      <c r="R45">
        <v>127.42</v>
      </c>
      <c r="S45">
        <v>4.3499999999999996</v>
      </c>
      <c r="T45">
        <v>2.84</v>
      </c>
      <c r="U45">
        <v>0.95</v>
      </c>
      <c r="V45">
        <v>0.94</v>
      </c>
      <c r="W45">
        <v>237.64</v>
      </c>
      <c r="X45">
        <v>47.53</v>
      </c>
      <c r="Y45">
        <v>76.06</v>
      </c>
      <c r="Z45">
        <v>49.94</v>
      </c>
      <c r="AA45">
        <v>84</v>
      </c>
      <c r="AB45">
        <v>42</v>
      </c>
      <c r="AC45">
        <v>0.8</v>
      </c>
      <c r="AD45">
        <v>2.16</v>
      </c>
      <c r="AE45">
        <v>2.16</v>
      </c>
      <c r="AF45">
        <v>1.73</v>
      </c>
    </row>
    <row r="46" spans="1:32">
      <c r="A46" t="s">
        <v>88</v>
      </c>
      <c r="B46" s="75">
        <v>156.26</v>
      </c>
      <c r="C46" s="75">
        <v>53.63</v>
      </c>
      <c r="D46" s="135">
        <f t="shared" si="0"/>
        <v>74.550000000000011</v>
      </c>
      <c r="E46" s="75"/>
      <c r="F46" s="78">
        <v>16.27</v>
      </c>
      <c r="G46" s="78">
        <v>16.27</v>
      </c>
      <c r="H46" s="78">
        <v>16.670000000000002</v>
      </c>
      <c r="I46">
        <v>70.33</v>
      </c>
      <c r="J46">
        <v>270.93</v>
      </c>
      <c r="K46">
        <v>51.04</v>
      </c>
      <c r="L46">
        <v>4.0999999999999996</v>
      </c>
      <c r="M46">
        <v>0</v>
      </c>
      <c r="N46" s="135">
        <v>24.85</v>
      </c>
      <c r="O46" s="135">
        <v>24.85</v>
      </c>
      <c r="P46" s="135">
        <v>24.85</v>
      </c>
      <c r="Q46">
        <v>3.53</v>
      </c>
      <c r="R46">
        <v>130.69999999999999</v>
      </c>
      <c r="S46">
        <v>4.3499999999999996</v>
      </c>
      <c r="T46">
        <v>2.9</v>
      </c>
      <c r="U46">
        <v>0.97</v>
      </c>
      <c r="V46">
        <v>0.96</v>
      </c>
      <c r="W46">
        <v>247.5</v>
      </c>
      <c r="X46">
        <v>49.5</v>
      </c>
      <c r="Y46">
        <v>79.22</v>
      </c>
      <c r="Z46">
        <v>50</v>
      </c>
      <c r="AA46">
        <v>83.34</v>
      </c>
      <c r="AB46">
        <v>41.66</v>
      </c>
      <c r="AC46">
        <v>0.75</v>
      </c>
      <c r="AD46">
        <v>2.16</v>
      </c>
      <c r="AE46">
        <v>2.16</v>
      </c>
      <c r="AF46">
        <v>1.73</v>
      </c>
    </row>
    <row r="47" spans="1:32">
      <c r="A47" t="s">
        <v>89</v>
      </c>
      <c r="B47" s="75">
        <v>187.08</v>
      </c>
      <c r="C47" s="75">
        <v>67.03</v>
      </c>
      <c r="D47" s="135">
        <f t="shared" si="0"/>
        <v>74.550000000000011</v>
      </c>
      <c r="E47" s="75"/>
      <c r="F47" s="78">
        <v>16.77</v>
      </c>
      <c r="G47" s="78">
        <v>16.77</v>
      </c>
      <c r="H47" s="78">
        <v>17.18</v>
      </c>
      <c r="I47">
        <v>70.33</v>
      </c>
      <c r="J47">
        <v>270.93</v>
      </c>
      <c r="K47">
        <v>51.04</v>
      </c>
      <c r="L47">
        <v>4.0999999999999996</v>
      </c>
      <c r="M47">
        <v>0</v>
      </c>
      <c r="N47" s="135">
        <v>24.85</v>
      </c>
      <c r="O47" s="135">
        <v>24.85</v>
      </c>
      <c r="P47" s="135">
        <v>24.85</v>
      </c>
      <c r="Q47">
        <v>3.68</v>
      </c>
      <c r="R47">
        <v>133.46</v>
      </c>
      <c r="S47">
        <v>4.3499999999999996</v>
      </c>
      <c r="T47">
        <v>2.81</v>
      </c>
      <c r="U47">
        <v>0.94</v>
      </c>
      <c r="V47">
        <v>0.92</v>
      </c>
      <c r="W47">
        <v>247.5</v>
      </c>
      <c r="X47">
        <v>49.5</v>
      </c>
      <c r="Y47">
        <v>81.83</v>
      </c>
      <c r="Z47">
        <v>50</v>
      </c>
      <c r="AA47">
        <v>84</v>
      </c>
      <c r="AB47">
        <v>42</v>
      </c>
      <c r="AC47">
        <v>0.95</v>
      </c>
      <c r="AD47">
        <v>2.1800000000000002</v>
      </c>
      <c r="AE47">
        <v>2.1800000000000002</v>
      </c>
      <c r="AF47">
        <v>1.73</v>
      </c>
    </row>
    <row r="48" spans="1:32">
      <c r="A48" t="s">
        <v>90</v>
      </c>
      <c r="B48" s="75">
        <v>187.08</v>
      </c>
      <c r="C48" s="75">
        <v>67.03</v>
      </c>
      <c r="D48" s="135">
        <f t="shared" si="0"/>
        <v>74.550000000000011</v>
      </c>
      <c r="E48" s="75"/>
      <c r="F48" s="78">
        <v>17.21</v>
      </c>
      <c r="G48" s="78">
        <v>17.21</v>
      </c>
      <c r="H48" s="78">
        <v>17.32</v>
      </c>
      <c r="I48">
        <v>70.33</v>
      </c>
      <c r="J48">
        <v>270.93</v>
      </c>
      <c r="K48">
        <v>51.04</v>
      </c>
      <c r="L48">
        <v>4.18</v>
      </c>
      <c r="M48">
        <v>0</v>
      </c>
      <c r="N48" s="135">
        <v>24.85</v>
      </c>
      <c r="O48" s="135">
        <v>24.85</v>
      </c>
      <c r="P48" s="135">
        <v>24.85</v>
      </c>
      <c r="Q48">
        <v>3.68</v>
      </c>
      <c r="R48">
        <v>135.25</v>
      </c>
      <c r="S48">
        <v>4.3499999999999996</v>
      </c>
      <c r="T48">
        <v>2.97</v>
      </c>
      <c r="U48">
        <v>0.99</v>
      </c>
      <c r="V48">
        <v>0.99</v>
      </c>
      <c r="W48">
        <v>247.5</v>
      </c>
      <c r="X48">
        <v>49.5</v>
      </c>
      <c r="Y48">
        <v>84.29</v>
      </c>
      <c r="Z48">
        <v>50</v>
      </c>
      <c r="AA48">
        <v>84</v>
      </c>
      <c r="AB48">
        <v>42</v>
      </c>
      <c r="AC48">
        <v>0.89</v>
      </c>
      <c r="AD48">
        <v>2.11</v>
      </c>
      <c r="AE48">
        <v>2.11</v>
      </c>
      <c r="AF48">
        <v>1.73</v>
      </c>
    </row>
    <row r="49" spans="1:32">
      <c r="A49" t="s">
        <v>91</v>
      </c>
      <c r="B49" s="75">
        <v>156.57</v>
      </c>
      <c r="C49" s="75">
        <v>53.97</v>
      </c>
      <c r="D49" s="135">
        <f t="shared" si="0"/>
        <v>74.550000000000011</v>
      </c>
      <c r="E49" s="75"/>
      <c r="F49" s="78">
        <v>17.32</v>
      </c>
      <c r="G49" s="78">
        <v>17.32</v>
      </c>
      <c r="H49" s="78">
        <v>17.32</v>
      </c>
      <c r="I49">
        <v>70.33</v>
      </c>
      <c r="J49">
        <v>270.93</v>
      </c>
      <c r="K49">
        <v>51.04</v>
      </c>
      <c r="L49">
        <v>4.18</v>
      </c>
      <c r="M49">
        <v>0</v>
      </c>
      <c r="N49" s="135">
        <v>24.85</v>
      </c>
      <c r="O49" s="135">
        <v>24.85</v>
      </c>
      <c r="P49" s="135">
        <v>24.85</v>
      </c>
      <c r="Q49">
        <v>3.68</v>
      </c>
      <c r="R49">
        <v>136.75</v>
      </c>
      <c r="S49">
        <v>4.3499999999999996</v>
      </c>
      <c r="T49">
        <v>2.84</v>
      </c>
      <c r="U49">
        <v>0.94</v>
      </c>
      <c r="V49">
        <v>0.95</v>
      </c>
      <c r="W49">
        <v>247.5</v>
      </c>
      <c r="X49">
        <v>49.5</v>
      </c>
      <c r="Y49">
        <v>86.18</v>
      </c>
      <c r="Z49">
        <v>50</v>
      </c>
      <c r="AA49">
        <v>84</v>
      </c>
      <c r="AB49">
        <v>42</v>
      </c>
      <c r="AC49">
        <v>0.77</v>
      </c>
      <c r="AD49">
        <v>2.0299999999999998</v>
      </c>
      <c r="AE49">
        <v>2.0299999999999998</v>
      </c>
      <c r="AF49">
        <v>1.73</v>
      </c>
    </row>
    <row r="50" spans="1:32">
      <c r="A50" t="s">
        <v>92</v>
      </c>
      <c r="B50" s="75">
        <v>173.6</v>
      </c>
      <c r="C50" s="75">
        <v>53.97</v>
      </c>
      <c r="D50" s="135">
        <f t="shared" si="0"/>
        <v>74.550000000000011</v>
      </c>
      <c r="E50" s="75"/>
      <c r="F50" s="78">
        <v>17.32</v>
      </c>
      <c r="G50" s="78">
        <v>17.32</v>
      </c>
      <c r="H50" s="78">
        <v>17.32</v>
      </c>
      <c r="I50">
        <v>70.33</v>
      </c>
      <c r="J50">
        <v>270.93</v>
      </c>
      <c r="K50">
        <v>51.04</v>
      </c>
      <c r="L50">
        <v>4.18</v>
      </c>
      <c r="M50">
        <v>0</v>
      </c>
      <c r="N50" s="135">
        <v>24.85</v>
      </c>
      <c r="O50" s="135">
        <v>24.85</v>
      </c>
      <c r="P50" s="135">
        <v>24.85</v>
      </c>
      <c r="Q50">
        <v>3.68</v>
      </c>
      <c r="R50">
        <v>137.72</v>
      </c>
      <c r="S50">
        <v>4.3499999999999996</v>
      </c>
      <c r="T50">
        <v>3</v>
      </c>
      <c r="U50">
        <v>1</v>
      </c>
      <c r="V50">
        <v>1</v>
      </c>
      <c r="W50">
        <v>247.5</v>
      </c>
      <c r="X50">
        <v>49.5</v>
      </c>
      <c r="Y50">
        <v>87.49</v>
      </c>
      <c r="Z50">
        <v>50</v>
      </c>
      <c r="AA50">
        <v>84</v>
      </c>
      <c r="AB50">
        <v>42</v>
      </c>
      <c r="AC50">
        <v>0.77</v>
      </c>
      <c r="AD50">
        <v>1.97</v>
      </c>
      <c r="AE50">
        <v>1.97</v>
      </c>
      <c r="AF50">
        <v>1.73</v>
      </c>
    </row>
    <row r="51" spans="1:32">
      <c r="A51" t="s">
        <v>93</v>
      </c>
      <c r="B51" s="75">
        <v>173.6</v>
      </c>
      <c r="C51" s="75">
        <v>53.97</v>
      </c>
      <c r="D51" s="135">
        <f t="shared" si="0"/>
        <v>74.550000000000011</v>
      </c>
      <c r="E51" s="75"/>
      <c r="F51" s="78">
        <v>17.32</v>
      </c>
      <c r="G51" s="78">
        <v>17.32</v>
      </c>
      <c r="H51" s="78">
        <v>17.32</v>
      </c>
      <c r="I51">
        <v>70.33</v>
      </c>
      <c r="J51">
        <v>270.93</v>
      </c>
      <c r="K51">
        <v>51.04</v>
      </c>
      <c r="L51">
        <v>4.18</v>
      </c>
      <c r="M51">
        <v>0</v>
      </c>
      <c r="N51" s="135">
        <v>24.85</v>
      </c>
      <c r="O51" s="135">
        <v>24.85</v>
      </c>
      <c r="P51" s="135">
        <v>24.85</v>
      </c>
      <c r="Q51">
        <v>3.68</v>
      </c>
      <c r="R51">
        <v>125.82</v>
      </c>
      <c r="S51">
        <v>4.3499999999999996</v>
      </c>
      <c r="T51">
        <v>2.97</v>
      </c>
      <c r="U51">
        <v>0.99</v>
      </c>
      <c r="V51">
        <v>0.99</v>
      </c>
      <c r="W51">
        <v>247.5</v>
      </c>
      <c r="X51">
        <v>49.5</v>
      </c>
      <c r="Y51">
        <v>88.75</v>
      </c>
      <c r="Z51">
        <v>46.69</v>
      </c>
      <c r="AA51">
        <v>84</v>
      </c>
      <c r="AB51">
        <v>42</v>
      </c>
      <c r="AC51">
        <v>0.71</v>
      </c>
      <c r="AD51">
        <v>2.1800000000000002</v>
      </c>
      <c r="AE51">
        <v>2.1800000000000002</v>
      </c>
      <c r="AF51">
        <v>1.73</v>
      </c>
    </row>
    <row r="52" spans="1:32">
      <c r="A52" t="s">
        <v>94</v>
      </c>
      <c r="B52" s="75">
        <v>173.6</v>
      </c>
      <c r="C52" s="75">
        <v>53.97</v>
      </c>
      <c r="D52" s="135">
        <f t="shared" si="0"/>
        <v>74.550000000000011</v>
      </c>
      <c r="E52" s="75"/>
      <c r="F52" s="78">
        <v>17.32</v>
      </c>
      <c r="G52" s="78">
        <v>17.32</v>
      </c>
      <c r="H52" s="78">
        <v>17.32</v>
      </c>
      <c r="I52">
        <v>70.33</v>
      </c>
      <c r="J52">
        <v>270.93</v>
      </c>
      <c r="K52">
        <v>51.04</v>
      </c>
      <c r="L52">
        <v>4.18</v>
      </c>
      <c r="M52">
        <v>0</v>
      </c>
      <c r="N52" s="135">
        <v>24.85</v>
      </c>
      <c r="O52" s="135">
        <v>24.85</v>
      </c>
      <c r="P52" s="135">
        <v>24.85</v>
      </c>
      <c r="Q52">
        <v>3.68</v>
      </c>
      <c r="R52">
        <v>127.34</v>
      </c>
      <c r="S52">
        <v>4.3499999999999996</v>
      </c>
      <c r="T52">
        <v>2.88</v>
      </c>
      <c r="U52">
        <v>0.96</v>
      </c>
      <c r="V52">
        <v>0.97</v>
      </c>
      <c r="W52">
        <v>247.5</v>
      </c>
      <c r="X52">
        <v>49.5</v>
      </c>
      <c r="Y52">
        <v>89.42</v>
      </c>
      <c r="Z52">
        <v>45.99</v>
      </c>
      <c r="AA52">
        <v>84</v>
      </c>
      <c r="AB52">
        <v>42</v>
      </c>
      <c r="AC52">
        <v>0.75</v>
      </c>
      <c r="AD52">
        <v>2.13</v>
      </c>
      <c r="AE52">
        <v>2.13</v>
      </c>
      <c r="AF52">
        <v>1.73</v>
      </c>
    </row>
    <row r="53" spans="1:32">
      <c r="A53" t="s">
        <v>95</v>
      </c>
      <c r="B53" s="75">
        <v>173.6</v>
      </c>
      <c r="C53" s="75">
        <v>35.03</v>
      </c>
      <c r="D53" s="135">
        <f t="shared" si="0"/>
        <v>74.550000000000011</v>
      </c>
      <c r="E53" s="75"/>
      <c r="F53" s="78">
        <v>17.32</v>
      </c>
      <c r="G53" s="78">
        <v>17.32</v>
      </c>
      <c r="H53" s="78">
        <v>17.32</v>
      </c>
      <c r="I53">
        <v>70.33</v>
      </c>
      <c r="J53">
        <v>270.93</v>
      </c>
      <c r="K53">
        <v>51.04</v>
      </c>
      <c r="L53">
        <v>4.18</v>
      </c>
      <c r="M53">
        <v>0</v>
      </c>
      <c r="N53" s="135">
        <v>24.85</v>
      </c>
      <c r="O53" s="135">
        <v>24.85</v>
      </c>
      <c r="P53" s="135">
        <v>24.85</v>
      </c>
      <c r="Q53">
        <v>3.68</v>
      </c>
      <c r="R53">
        <v>128.16</v>
      </c>
      <c r="S53">
        <v>4.3499999999999996</v>
      </c>
      <c r="T53">
        <v>2.85</v>
      </c>
      <c r="U53">
        <v>0.95</v>
      </c>
      <c r="V53">
        <v>0.95</v>
      </c>
      <c r="W53">
        <v>247.5</v>
      </c>
      <c r="X53">
        <v>49.5</v>
      </c>
      <c r="Y53">
        <v>89.35</v>
      </c>
      <c r="Z53">
        <v>46.32</v>
      </c>
      <c r="AA53">
        <v>84</v>
      </c>
      <c r="AB53">
        <v>42</v>
      </c>
      <c r="AC53">
        <v>0.67</v>
      </c>
      <c r="AD53">
        <v>1.97</v>
      </c>
      <c r="AE53">
        <v>1.97</v>
      </c>
      <c r="AF53">
        <v>1.73</v>
      </c>
    </row>
    <row r="54" spans="1:32">
      <c r="A54" t="s">
        <v>96</v>
      </c>
      <c r="B54" s="75">
        <v>131.97</v>
      </c>
      <c r="C54" s="75">
        <v>34.97</v>
      </c>
      <c r="D54" s="135">
        <f t="shared" si="0"/>
        <v>74.550000000000011</v>
      </c>
      <c r="E54" s="75"/>
      <c r="F54" s="78">
        <v>17.32</v>
      </c>
      <c r="G54" s="78">
        <v>17.32</v>
      </c>
      <c r="H54" s="78">
        <v>17.32</v>
      </c>
      <c r="I54">
        <v>70.33</v>
      </c>
      <c r="J54">
        <v>270.93</v>
      </c>
      <c r="K54">
        <v>51.04</v>
      </c>
      <c r="L54">
        <v>4.18</v>
      </c>
      <c r="M54">
        <v>0</v>
      </c>
      <c r="N54" s="135">
        <v>24.85</v>
      </c>
      <c r="O54" s="135">
        <v>24.85</v>
      </c>
      <c r="P54" s="135">
        <v>24.85</v>
      </c>
      <c r="Q54">
        <v>3.68</v>
      </c>
      <c r="R54">
        <v>128.44999999999999</v>
      </c>
      <c r="S54">
        <v>4.3499999999999996</v>
      </c>
      <c r="T54">
        <v>3.16</v>
      </c>
      <c r="U54">
        <v>1.05</v>
      </c>
      <c r="V54">
        <v>1.07</v>
      </c>
      <c r="W54">
        <v>247.5</v>
      </c>
      <c r="X54">
        <v>49.5</v>
      </c>
      <c r="Y54">
        <v>88.91</v>
      </c>
      <c r="Z54">
        <v>46.81</v>
      </c>
      <c r="AA54">
        <v>84</v>
      </c>
      <c r="AB54">
        <v>42</v>
      </c>
      <c r="AC54">
        <v>0.71</v>
      </c>
      <c r="AD54">
        <v>2.1800000000000002</v>
      </c>
      <c r="AE54">
        <v>2.1800000000000002</v>
      </c>
      <c r="AF54">
        <v>1.73</v>
      </c>
    </row>
    <row r="55" spans="1:32">
      <c r="A55" t="s">
        <v>97</v>
      </c>
      <c r="B55" s="75">
        <v>114.94</v>
      </c>
      <c r="C55" s="75">
        <v>34.97</v>
      </c>
      <c r="D55" s="135">
        <f t="shared" si="0"/>
        <v>74.550000000000011</v>
      </c>
      <c r="E55" s="75"/>
      <c r="F55" s="78">
        <v>17.32</v>
      </c>
      <c r="G55" s="78">
        <v>17.32</v>
      </c>
      <c r="H55" s="78">
        <v>17.32</v>
      </c>
      <c r="I55">
        <v>70.33</v>
      </c>
      <c r="J55">
        <v>270.93</v>
      </c>
      <c r="K55">
        <v>51.04</v>
      </c>
      <c r="L55">
        <v>4.18</v>
      </c>
      <c r="M55">
        <v>0</v>
      </c>
      <c r="N55" s="135">
        <v>24.85</v>
      </c>
      <c r="O55" s="135">
        <v>24.85</v>
      </c>
      <c r="P55" s="135">
        <v>24.85</v>
      </c>
      <c r="Q55">
        <v>3.68</v>
      </c>
      <c r="R55">
        <v>127.58</v>
      </c>
      <c r="S55">
        <v>4.45</v>
      </c>
      <c r="T55">
        <v>3.1</v>
      </c>
      <c r="U55">
        <v>1.03</v>
      </c>
      <c r="V55">
        <v>1.03</v>
      </c>
      <c r="W55">
        <v>247.5</v>
      </c>
      <c r="X55">
        <v>49.5</v>
      </c>
      <c r="Y55">
        <v>88.36</v>
      </c>
      <c r="Z55">
        <v>47.55</v>
      </c>
      <c r="AA55">
        <v>84</v>
      </c>
      <c r="AB55">
        <v>42</v>
      </c>
      <c r="AC55">
        <v>0.79</v>
      </c>
      <c r="AD55">
        <v>1.97</v>
      </c>
      <c r="AE55">
        <v>1.97</v>
      </c>
      <c r="AF55">
        <v>1.73</v>
      </c>
    </row>
    <row r="56" spans="1:32">
      <c r="A56" t="s">
        <v>98</v>
      </c>
      <c r="B56" s="75">
        <v>114.94</v>
      </c>
      <c r="C56" s="75">
        <v>34.97</v>
      </c>
      <c r="D56" s="135">
        <f t="shared" si="0"/>
        <v>74.550000000000011</v>
      </c>
      <c r="E56" s="75"/>
      <c r="F56" s="78">
        <v>17.27</v>
      </c>
      <c r="G56" s="78">
        <v>17.27</v>
      </c>
      <c r="H56" s="78">
        <v>17.32</v>
      </c>
      <c r="I56">
        <v>70.33</v>
      </c>
      <c r="J56">
        <v>270.93</v>
      </c>
      <c r="K56">
        <v>51.04</v>
      </c>
      <c r="L56">
        <v>4.33</v>
      </c>
      <c r="M56">
        <v>0</v>
      </c>
      <c r="N56" s="135">
        <v>24.85</v>
      </c>
      <c r="O56" s="135">
        <v>24.85</v>
      </c>
      <c r="P56" s="135">
        <v>24.85</v>
      </c>
      <c r="Q56">
        <v>3.68</v>
      </c>
      <c r="R56">
        <v>125.53</v>
      </c>
      <c r="S56">
        <v>4.45</v>
      </c>
      <c r="T56">
        <v>3.2</v>
      </c>
      <c r="U56">
        <v>1.07</v>
      </c>
      <c r="V56">
        <v>1.06</v>
      </c>
      <c r="W56">
        <v>247.5</v>
      </c>
      <c r="X56">
        <v>49.5</v>
      </c>
      <c r="Y56">
        <v>87.79</v>
      </c>
      <c r="Z56">
        <v>46.04</v>
      </c>
      <c r="AA56">
        <v>83.34</v>
      </c>
      <c r="AB56">
        <v>41.66</v>
      </c>
      <c r="AC56">
        <v>0.67</v>
      </c>
      <c r="AD56">
        <v>2.08</v>
      </c>
      <c r="AE56">
        <v>2.08</v>
      </c>
      <c r="AF56">
        <v>1.73</v>
      </c>
    </row>
    <row r="57" spans="1:32">
      <c r="A57" t="s">
        <v>99</v>
      </c>
      <c r="B57" s="75">
        <v>114.94</v>
      </c>
      <c r="C57" s="75">
        <v>34.97</v>
      </c>
      <c r="D57" s="135">
        <f t="shared" si="0"/>
        <v>74.550000000000011</v>
      </c>
      <c r="E57" s="75"/>
      <c r="F57" s="78">
        <v>16.96</v>
      </c>
      <c r="G57" s="78">
        <v>16.96</v>
      </c>
      <c r="H57" s="78">
        <v>17.32</v>
      </c>
      <c r="I57">
        <v>70.33</v>
      </c>
      <c r="J57">
        <v>270.93</v>
      </c>
      <c r="K57">
        <v>51.04</v>
      </c>
      <c r="L57">
        <v>4.33</v>
      </c>
      <c r="M57">
        <v>0</v>
      </c>
      <c r="N57" s="135">
        <v>24.85</v>
      </c>
      <c r="O57" s="135">
        <v>24.85</v>
      </c>
      <c r="P57" s="135">
        <v>24.85</v>
      </c>
      <c r="Q57">
        <v>3.68</v>
      </c>
      <c r="R57">
        <v>115.06</v>
      </c>
      <c r="S57">
        <v>4.45</v>
      </c>
      <c r="T57">
        <v>2.84</v>
      </c>
      <c r="U57">
        <v>0.95</v>
      </c>
      <c r="V57">
        <v>0.94</v>
      </c>
      <c r="W57">
        <v>247.5</v>
      </c>
      <c r="X57">
        <v>49.5</v>
      </c>
      <c r="Y57">
        <v>85.12</v>
      </c>
      <c r="Z57">
        <v>46.44</v>
      </c>
      <c r="AA57">
        <v>83.34</v>
      </c>
      <c r="AB57">
        <v>41.66</v>
      </c>
      <c r="AC57">
        <v>0.9</v>
      </c>
      <c r="AD57">
        <v>2.17</v>
      </c>
      <c r="AE57">
        <v>2.17</v>
      </c>
      <c r="AF57">
        <v>1.73</v>
      </c>
    </row>
    <row r="58" spans="1:32">
      <c r="A58" t="s">
        <v>100</v>
      </c>
      <c r="B58" s="75">
        <v>114.94</v>
      </c>
      <c r="C58" s="75">
        <v>34.97</v>
      </c>
      <c r="D58" s="135">
        <f t="shared" si="0"/>
        <v>74.550000000000011</v>
      </c>
      <c r="E58" s="75"/>
      <c r="F58" s="78">
        <v>16.57</v>
      </c>
      <c r="G58" s="78">
        <v>16.57</v>
      </c>
      <c r="H58" s="78">
        <v>16.98</v>
      </c>
      <c r="I58">
        <v>70.33</v>
      </c>
      <c r="J58">
        <v>270.93</v>
      </c>
      <c r="K58">
        <v>51.04</v>
      </c>
      <c r="L58">
        <v>4.33</v>
      </c>
      <c r="M58">
        <v>8.61</v>
      </c>
      <c r="N58" s="135">
        <v>24.85</v>
      </c>
      <c r="O58" s="135">
        <v>24.85</v>
      </c>
      <c r="P58" s="135">
        <v>24.85</v>
      </c>
      <c r="Q58">
        <v>3.68</v>
      </c>
      <c r="R58">
        <v>111.98</v>
      </c>
      <c r="S58">
        <v>4.45</v>
      </c>
      <c r="T58">
        <v>2.8</v>
      </c>
      <c r="U58">
        <v>0.93</v>
      </c>
      <c r="V58">
        <v>0.93</v>
      </c>
      <c r="W58">
        <v>247.5</v>
      </c>
      <c r="X58">
        <v>49.5</v>
      </c>
      <c r="Y58">
        <v>81.67</v>
      </c>
      <c r="Z58">
        <v>46.18</v>
      </c>
      <c r="AA58">
        <v>84</v>
      </c>
      <c r="AB58">
        <v>42</v>
      </c>
      <c r="AC58">
        <v>0.96</v>
      </c>
      <c r="AD58">
        <v>2.0699999999999998</v>
      </c>
      <c r="AE58">
        <v>2.0699999999999998</v>
      </c>
      <c r="AF58">
        <v>1.73</v>
      </c>
    </row>
    <row r="59" spans="1:32">
      <c r="A59" t="s">
        <v>101</v>
      </c>
      <c r="B59" s="75">
        <v>156.57</v>
      </c>
      <c r="C59" s="75">
        <v>53.92</v>
      </c>
      <c r="D59" s="135">
        <f t="shared" si="0"/>
        <v>74.550000000000011</v>
      </c>
      <c r="E59" s="75"/>
      <c r="F59" s="78">
        <v>16.11</v>
      </c>
      <c r="G59" s="78">
        <v>16.11</v>
      </c>
      <c r="H59" s="78">
        <v>16.52</v>
      </c>
      <c r="I59">
        <v>70.33</v>
      </c>
      <c r="J59">
        <v>270.93</v>
      </c>
      <c r="K59">
        <v>51.04</v>
      </c>
      <c r="L59">
        <v>4.33</v>
      </c>
      <c r="M59">
        <v>8.7200000000000006</v>
      </c>
      <c r="N59" s="135">
        <v>24.85</v>
      </c>
      <c r="O59" s="135">
        <v>24.85</v>
      </c>
      <c r="P59" s="135">
        <v>24.85</v>
      </c>
      <c r="Q59">
        <v>3.83</v>
      </c>
      <c r="R59">
        <v>108.12</v>
      </c>
      <c r="S59">
        <v>4.45</v>
      </c>
      <c r="T59">
        <v>2.82</v>
      </c>
      <c r="U59">
        <v>0.94</v>
      </c>
      <c r="V59">
        <v>0.94</v>
      </c>
      <c r="W59">
        <v>240.93</v>
      </c>
      <c r="X59">
        <v>48.18</v>
      </c>
      <c r="Y59">
        <v>78.97</v>
      </c>
      <c r="Z59">
        <v>45.3</v>
      </c>
      <c r="AA59">
        <v>84</v>
      </c>
      <c r="AB59">
        <v>42</v>
      </c>
      <c r="AC59">
        <v>0.97</v>
      </c>
      <c r="AD59">
        <v>1.96</v>
      </c>
      <c r="AE59">
        <v>1.96</v>
      </c>
      <c r="AF59">
        <v>1.73</v>
      </c>
    </row>
    <row r="60" spans="1:32">
      <c r="A60" t="s">
        <v>102</v>
      </c>
      <c r="B60" s="75">
        <v>156.57</v>
      </c>
      <c r="C60" s="75">
        <v>53.92</v>
      </c>
      <c r="D60" s="135">
        <f t="shared" si="0"/>
        <v>74.550000000000011</v>
      </c>
      <c r="E60" s="75"/>
      <c r="F60" s="78">
        <v>15.63</v>
      </c>
      <c r="G60" s="78">
        <v>15.63</v>
      </c>
      <c r="H60" s="78">
        <v>16.03</v>
      </c>
      <c r="I60">
        <v>70.33</v>
      </c>
      <c r="J60">
        <v>270.93</v>
      </c>
      <c r="K60">
        <v>51.04</v>
      </c>
      <c r="L60">
        <v>4.33</v>
      </c>
      <c r="M60">
        <v>8.76</v>
      </c>
      <c r="N60" s="135">
        <v>24.85</v>
      </c>
      <c r="O60" s="135">
        <v>24.85</v>
      </c>
      <c r="P60" s="135">
        <v>24.85</v>
      </c>
      <c r="Q60">
        <v>3.83</v>
      </c>
      <c r="R60">
        <v>103.65</v>
      </c>
      <c r="S60">
        <v>4.45</v>
      </c>
      <c r="T60">
        <v>3.05</v>
      </c>
      <c r="U60">
        <v>1.02</v>
      </c>
      <c r="V60">
        <v>1.01</v>
      </c>
      <c r="W60">
        <v>230.94</v>
      </c>
      <c r="X60">
        <v>46.19</v>
      </c>
      <c r="Y60">
        <v>76.22</v>
      </c>
      <c r="Z60">
        <v>45.5</v>
      </c>
      <c r="AA60">
        <v>85.34</v>
      </c>
      <c r="AB60">
        <v>42.66</v>
      </c>
      <c r="AC60">
        <v>0.78</v>
      </c>
      <c r="AD60">
        <v>2.08</v>
      </c>
      <c r="AE60">
        <v>2.08</v>
      </c>
      <c r="AF60">
        <v>1.73</v>
      </c>
    </row>
    <row r="61" spans="1:32">
      <c r="A61" t="s">
        <v>103</v>
      </c>
      <c r="B61" s="75">
        <v>156.57</v>
      </c>
      <c r="C61" s="75">
        <v>53.92</v>
      </c>
      <c r="D61" s="135">
        <f t="shared" si="0"/>
        <v>74.550000000000011</v>
      </c>
      <c r="E61" s="75"/>
      <c r="F61" s="78">
        <v>15.06</v>
      </c>
      <c r="G61" s="78">
        <v>15.06</v>
      </c>
      <c r="H61" s="78">
        <v>15.45</v>
      </c>
      <c r="I61">
        <v>70.33</v>
      </c>
      <c r="J61">
        <v>270.93</v>
      </c>
      <c r="K61">
        <v>51.04</v>
      </c>
      <c r="L61">
        <v>4.33</v>
      </c>
      <c r="M61">
        <v>8.6300000000000008</v>
      </c>
      <c r="N61" s="135">
        <v>24.85</v>
      </c>
      <c r="O61" s="135">
        <v>24.85</v>
      </c>
      <c r="P61" s="135">
        <v>24.85</v>
      </c>
      <c r="Q61">
        <v>3.83</v>
      </c>
      <c r="R61">
        <v>98.3</v>
      </c>
      <c r="S61">
        <v>4.45</v>
      </c>
      <c r="T61">
        <v>3.01</v>
      </c>
      <c r="U61">
        <v>1</v>
      </c>
      <c r="V61">
        <v>1</v>
      </c>
      <c r="W61">
        <v>220.2</v>
      </c>
      <c r="X61">
        <v>44.04</v>
      </c>
      <c r="Y61">
        <v>72.8</v>
      </c>
      <c r="Z61">
        <v>43.29</v>
      </c>
      <c r="AA61">
        <v>80</v>
      </c>
      <c r="AB61">
        <v>40</v>
      </c>
      <c r="AC61">
        <v>0.84</v>
      </c>
      <c r="AD61">
        <v>2.17</v>
      </c>
      <c r="AE61">
        <v>2.17</v>
      </c>
      <c r="AF61">
        <v>1.73</v>
      </c>
    </row>
    <row r="62" spans="1:32">
      <c r="A62" t="s">
        <v>104</v>
      </c>
      <c r="B62" s="75">
        <v>156.57</v>
      </c>
      <c r="C62" s="75">
        <v>53.92</v>
      </c>
      <c r="D62" s="135">
        <f t="shared" si="0"/>
        <v>74.550000000000011</v>
      </c>
      <c r="E62" s="75"/>
      <c r="F62" s="78">
        <v>14.32</v>
      </c>
      <c r="G62" s="78">
        <v>14.32</v>
      </c>
      <c r="H62" s="78">
        <v>14.69</v>
      </c>
      <c r="I62">
        <v>70.33</v>
      </c>
      <c r="J62">
        <v>270.93</v>
      </c>
      <c r="K62">
        <v>51.04</v>
      </c>
      <c r="L62">
        <v>4.33</v>
      </c>
      <c r="M62">
        <v>8.6</v>
      </c>
      <c r="N62" s="135">
        <v>24.85</v>
      </c>
      <c r="O62" s="135">
        <v>24.85</v>
      </c>
      <c r="P62" s="135">
        <v>24.85</v>
      </c>
      <c r="Q62">
        <v>3.83</v>
      </c>
      <c r="R62">
        <v>92.42</v>
      </c>
      <c r="S62">
        <v>4.45</v>
      </c>
      <c r="T62">
        <v>2.77</v>
      </c>
      <c r="U62">
        <v>0.92</v>
      </c>
      <c r="V62">
        <v>0.93</v>
      </c>
      <c r="W62">
        <v>206.93</v>
      </c>
      <c r="X62">
        <v>41.38</v>
      </c>
      <c r="Y62">
        <v>69.08</v>
      </c>
      <c r="Z62">
        <v>41.74</v>
      </c>
      <c r="AA62">
        <v>74</v>
      </c>
      <c r="AB62">
        <v>37</v>
      </c>
      <c r="AC62">
        <v>0.9</v>
      </c>
      <c r="AD62">
        <v>2.06</v>
      </c>
      <c r="AE62">
        <v>2.06</v>
      </c>
      <c r="AF62">
        <v>1.73</v>
      </c>
    </row>
    <row r="63" spans="1:32">
      <c r="A63" t="s">
        <v>105</v>
      </c>
      <c r="B63" s="75">
        <v>156.62</v>
      </c>
      <c r="C63" s="75">
        <v>53.94</v>
      </c>
      <c r="D63" s="135">
        <f t="shared" si="0"/>
        <v>74.550000000000011</v>
      </c>
      <c r="E63" s="75"/>
      <c r="F63" s="78">
        <v>13.6</v>
      </c>
      <c r="G63" s="78">
        <v>13.6</v>
      </c>
      <c r="H63" s="78">
        <v>13.95</v>
      </c>
      <c r="I63">
        <v>70.33</v>
      </c>
      <c r="J63">
        <v>270.93</v>
      </c>
      <c r="K63">
        <v>51.13</v>
      </c>
      <c r="L63">
        <v>4.33</v>
      </c>
      <c r="M63">
        <v>8.86</v>
      </c>
      <c r="N63" s="135">
        <v>24.85</v>
      </c>
      <c r="O63" s="135">
        <v>24.85</v>
      </c>
      <c r="P63" s="135">
        <v>24.85</v>
      </c>
      <c r="Q63">
        <v>3.83</v>
      </c>
      <c r="R63">
        <v>80.22</v>
      </c>
      <c r="S63">
        <v>4.54</v>
      </c>
      <c r="T63">
        <v>3.22</v>
      </c>
      <c r="U63">
        <v>1.07</v>
      </c>
      <c r="V63">
        <v>1.0900000000000001</v>
      </c>
      <c r="W63">
        <v>193.07</v>
      </c>
      <c r="X63">
        <v>38.61</v>
      </c>
      <c r="Y63">
        <v>64.510000000000005</v>
      </c>
      <c r="Z63">
        <v>38.97</v>
      </c>
      <c r="AA63">
        <v>68</v>
      </c>
      <c r="AB63">
        <v>34</v>
      </c>
      <c r="AC63">
        <v>1</v>
      </c>
      <c r="AD63">
        <v>1.98</v>
      </c>
      <c r="AE63">
        <v>1.98</v>
      </c>
      <c r="AF63">
        <v>1.73</v>
      </c>
    </row>
    <row r="64" spans="1:32">
      <c r="A64" t="s">
        <v>106</v>
      </c>
      <c r="B64" s="75">
        <v>156.62</v>
      </c>
      <c r="C64" s="75">
        <v>53.94</v>
      </c>
      <c r="D64" s="135">
        <f t="shared" si="0"/>
        <v>74.550000000000011</v>
      </c>
      <c r="E64" s="75"/>
      <c r="F64" s="78">
        <v>12.77</v>
      </c>
      <c r="G64" s="78">
        <v>12.77</v>
      </c>
      <c r="H64" s="78">
        <v>13.08</v>
      </c>
      <c r="I64">
        <v>70.33</v>
      </c>
      <c r="J64">
        <v>270.93</v>
      </c>
      <c r="K64">
        <v>51.13</v>
      </c>
      <c r="L64">
        <v>4.5</v>
      </c>
      <c r="M64">
        <v>10.43</v>
      </c>
      <c r="N64" s="135">
        <v>24.85</v>
      </c>
      <c r="O64" s="135">
        <v>24.85</v>
      </c>
      <c r="P64" s="135">
        <v>24.85</v>
      </c>
      <c r="Q64">
        <v>3.83</v>
      </c>
      <c r="R64">
        <v>74.02</v>
      </c>
      <c r="S64">
        <v>4.54</v>
      </c>
      <c r="T64">
        <v>2.98</v>
      </c>
      <c r="U64">
        <v>0.99</v>
      </c>
      <c r="V64">
        <v>1</v>
      </c>
      <c r="W64">
        <v>178.53</v>
      </c>
      <c r="X64">
        <v>35.71</v>
      </c>
      <c r="Y64">
        <v>60.56</v>
      </c>
      <c r="Z64">
        <v>36.03</v>
      </c>
      <c r="AA64">
        <v>60.67</v>
      </c>
      <c r="AB64">
        <v>30.33</v>
      </c>
      <c r="AC64">
        <v>1.1100000000000001</v>
      </c>
      <c r="AD64">
        <v>2.2400000000000002</v>
      </c>
      <c r="AE64">
        <v>2.2400000000000002</v>
      </c>
      <c r="AF64">
        <v>1.73</v>
      </c>
    </row>
    <row r="65" spans="1:32">
      <c r="A65" t="s">
        <v>107</v>
      </c>
      <c r="B65" s="75">
        <v>156.62</v>
      </c>
      <c r="C65" s="75">
        <v>53.94</v>
      </c>
      <c r="D65" s="135">
        <f t="shared" si="0"/>
        <v>74.550000000000011</v>
      </c>
      <c r="E65" s="75"/>
      <c r="F65" s="78">
        <v>11.81</v>
      </c>
      <c r="G65" s="78">
        <v>11.81</v>
      </c>
      <c r="H65" s="78">
        <v>12.1</v>
      </c>
      <c r="I65">
        <v>70.33</v>
      </c>
      <c r="J65">
        <v>270.93</v>
      </c>
      <c r="K65">
        <v>51.13</v>
      </c>
      <c r="L65">
        <v>4.5</v>
      </c>
      <c r="M65">
        <v>9.1999999999999993</v>
      </c>
      <c r="N65" s="135">
        <v>24.85</v>
      </c>
      <c r="O65" s="135">
        <v>24.85</v>
      </c>
      <c r="P65" s="135">
        <v>24.85</v>
      </c>
      <c r="Q65">
        <v>3.83</v>
      </c>
      <c r="R65">
        <v>66.95</v>
      </c>
      <c r="S65">
        <v>4.54</v>
      </c>
      <c r="T65">
        <v>3.12</v>
      </c>
      <c r="U65">
        <v>1.04</v>
      </c>
      <c r="V65">
        <v>1.05</v>
      </c>
      <c r="W65">
        <v>162.93</v>
      </c>
      <c r="X65">
        <v>32.58</v>
      </c>
      <c r="Y65">
        <v>55.71</v>
      </c>
      <c r="Z65">
        <v>32.96</v>
      </c>
      <c r="AA65">
        <v>56.67</v>
      </c>
      <c r="AB65">
        <v>28.33</v>
      </c>
      <c r="AC65">
        <v>1.21</v>
      </c>
      <c r="AD65">
        <v>2.19</v>
      </c>
      <c r="AE65">
        <v>2.19</v>
      </c>
      <c r="AF65">
        <v>1.73</v>
      </c>
    </row>
    <row r="66" spans="1:32">
      <c r="A66" t="s">
        <v>108</v>
      </c>
      <c r="B66" s="75">
        <v>156.62</v>
      </c>
      <c r="C66" s="75">
        <v>53.94</v>
      </c>
      <c r="D66" s="135">
        <f t="shared" si="0"/>
        <v>74.550000000000011</v>
      </c>
      <c r="E66" s="75"/>
      <c r="F66" s="78">
        <v>10.71</v>
      </c>
      <c r="G66" s="78">
        <v>10.71</v>
      </c>
      <c r="H66" s="78">
        <v>10.98</v>
      </c>
      <c r="I66">
        <v>70.33</v>
      </c>
      <c r="J66">
        <v>270.93</v>
      </c>
      <c r="K66">
        <v>51.13</v>
      </c>
      <c r="L66">
        <v>4.5</v>
      </c>
      <c r="M66">
        <v>9.0299999999999994</v>
      </c>
      <c r="N66" s="135">
        <v>24.85</v>
      </c>
      <c r="O66" s="135">
        <v>24.85</v>
      </c>
      <c r="P66" s="135">
        <v>24.85</v>
      </c>
      <c r="Q66">
        <v>3.83</v>
      </c>
      <c r="R66">
        <v>59.39</v>
      </c>
      <c r="S66">
        <v>4.54</v>
      </c>
      <c r="T66">
        <v>2.88</v>
      </c>
      <c r="U66">
        <v>0.96</v>
      </c>
      <c r="V66">
        <v>0.96</v>
      </c>
      <c r="W66">
        <v>145.91</v>
      </c>
      <c r="X66">
        <v>29.18</v>
      </c>
      <c r="Y66">
        <v>53.29</v>
      </c>
      <c r="Z66">
        <v>29.81</v>
      </c>
      <c r="AA66">
        <v>56</v>
      </c>
      <c r="AB66">
        <v>28</v>
      </c>
      <c r="AC66">
        <v>1.24</v>
      </c>
      <c r="AD66">
        <v>2.11</v>
      </c>
      <c r="AE66">
        <v>2.11</v>
      </c>
      <c r="AF66">
        <v>1.73</v>
      </c>
    </row>
    <row r="67" spans="1:32">
      <c r="A67" t="s">
        <v>109</v>
      </c>
      <c r="B67" s="75">
        <v>214.54</v>
      </c>
      <c r="C67" s="75">
        <v>73.8</v>
      </c>
      <c r="D67" s="135">
        <f t="shared" si="0"/>
        <v>74.550000000000011</v>
      </c>
      <c r="E67" s="75"/>
      <c r="F67" s="78">
        <v>9.5399999999999991</v>
      </c>
      <c r="G67" s="78">
        <v>9.5399999999999991</v>
      </c>
      <c r="H67" s="78">
        <v>9.7799999999999994</v>
      </c>
      <c r="I67">
        <v>70.33</v>
      </c>
      <c r="J67">
        <v>270.93</v>
      </c>
      <c r="K67">
        <v>51.13</v>
      </c>
      <c r="L67">
        <v>4.5</v>
      </c>
      <c r="M67">
        <v>8.9700000000000006</v>
      </c>
      <c r="N67" s="135">
        <v>24.85</v>
      </c>
      <c r="O67" s="135">
        <v>24.85</v>
      </c>
      <c r="P67" s="135">
        <v>24.85</v>
      </c>
      <c r="Q67">
        <v>3.83</v>
      </c>
      <c r="R67">
        <v>51.19</v>
      </c>
      <c r="S67">
        <v>4.63</v>
      </c>
      <c r="T67">
        <v>2.97</v>
      </c>
      <c r="U67">
        <v>0.99</v>
      </c>
      <c r="V67">
        <v>1</v>
      </c>
      <c r="W67">
        <v>126.99</v>
      </c>
      <c r="X67">
        <v>25.4</v>
      </c>
      <c r="Y67">
        <v>48.28</v>
      </c>
      <c r="Z67">
        <v>26.2</v>
      </c>
      <c r="AA67">
        <v>44</v>
      </c>
      <c r="AB67">
        <v>22</v>
      </c>
      <c r="AC67">
        <v>1.36</v>
      </c>
      <c r="AD67">
        <v>2.19</v>
      </c>
      <c r="AE67">
        <v>2.19</v>
      </c>
      <c r="AF67">
        <v>1.73</v>
      </c>
    </row>
    <row r="68" spans="1:32">
      <c r="A68" t="s">
        <v>110</v>
      </c>
      <c r="B68" s="75">
        <v>214.54</v>
      </c>
      <c r="C68" s="75">
        <v>86.89</v>
      </c>
      <c r="D68" s="135">
        <f t="shared" ref="D68:D98" si="1">N68+O68+P68</f>
        <v>74.550000000000011</v>
      </c>
      <c r="E68" s="75"/>
      <c r="F68" s="78">
        <v>8.48</v>
      </c>
      <c r="G68" s="78">
        <v>8.48</v>
      </c>
      <c r="H68" s="78">
        <v>8.69</v>
      </c>
      <c r="I68">
        <v>70.33</v>
      </c>
      <c r="J68">
        <v>270.93</v>
      </c>
      <c r="K68">
        <v>51.13</v>
      </c>
      <c r="L68">
        <v>4.5</v>
      </c>
      <c r="M68">
        <v>8.67</v>
      </c>
      <c r="N68" s="135">
        <v>24.85</v>
      </c>
      <c r="O68" s="135">
        <v>24.85</v>
      </c>
      <c r="P68" s="135">
        <v>24.85</v>
      </c>
      <c r="Q68">
        <v>3.83</v>
      </c>
      <c r="R68">
        <v>42.38</v>
      </c>
      <c r="S68">
        <v>4.63</v>
      </c>
      <c r="T68">
        <v>2.93</v>
      </c>
      <c r="U68">
        <v>0.98</v>
      </c>
      <c r="V68">
        <v>0.97</v>
      </c>
      <c r="W68">
        <v>106.28</v>
      </c>
      <c r="X68">
        <v>21.25</v>
      </c>
      <c r="Y68">
        <v>42.62</v>
      </c>
      <c r="Z68">
        <v>22.23</v>
      </c>
      <c r="AA68">
        <v>36.67</v>
      </c>
      <c r="AB68">
        <v>18.329999999999998</v>
      </c>
      <c r="AC68">
        <v>1.39</v>
      </c>
      <c r="AD68">
        <v>1.99</v>
      </c>
      <c r="AE68">
        <v>1.99</v>
      </c>
      <c r="AF68">
        <v>1.73</v>
      </c>
    </row>
    <row r="69" spans="1:32">
      <c r="A69" t="s">
        <v>111</v>
      </c>
      <c r="B69" s="75">
        <v>214.54</v>
      </c>
      <c r="C69" s="75">
        <v>86.89</v>
      </c>
      <c r="D69" s="135">
        <f t="shared" si="1"/>
        <v>74.550000000000011</v>
      </c>
      <c r="E69" s="75"/>
      <c r="F69" s="78">
        <v>7.3</v>
      </c>
      <c r="G69" s="78">
        <v>7.3</v>
      </c>
      <c r="H69" s="78">
        <v>7.48</v>
      </c>
      <c r="I69">
        <v>70.33</v>
      </c>
      <c r="J69">
        <v>270.93</v>
      </c>
      <c r="K69">
        <v>51.13</v>
      </c>
      <c r="L69">
        <v>4.5</v>
      </c>
      <c r="M69">
        <v>8.65</v>
      </c>
      <c r="N69" s="135">
        <v>24.85</v>
      </c>
      <c r="O69" s="135">
        <v>24.85</v>
      </c>
      <c r="P69" s="135">
        <v>24.85</v>
      </c>
      <c r="Q69">
        <v>3.83</v>
      </c>
      <c r="R69">
        <v>32.47</v>
      </c>
      <c r="S69">
        <v>4.63</v>
      </c>
      <c r="T69">
        <v>3.05</v>
      </c>
      <c r="U69">
        <v>1.02</v>
      </c>
      <c r="V69">
        <v>1</v>
      </c>
      <c r="W69">
        <v>86.43</v>
      </c>
      <c r="X69">
        <v>17.29</v>
      </c>
      <c r="Y69">
        <v>36.229999999999997</v>
      </c>
      <c r="Z69">
        <v>18.309999999999999</v>
      </c>
      <c r="AA69">
        <v>32.67</v>
      </c>
      <c r="AB69">
        <v>16.329999999999998</v>
      </c>
      <c r="AC69">
        <v>1.43</v>
      </c>
      <c r="AD69">
        <v>2.02</v>
      </c>
      <c r="AE69">
        <v>2.02</v>
      </c>
      <c r="AF69">
        <v>1.73</v>
      </c>
    </row>
    <row r="70" spans="1:32">
      <c r="A70" t="s">
        <v>112</v>
      </c>
      <c r="B70" s="75">
        <v>214.54</v>
      </c>
      <c r="C70" s="75">
        <v>86.89</v>
      </c>
      <c r="D70" s="135">
        <f t="shared" si="1"/>
        <v>74.550000000000011</v>
      </c>
      <c r="E70" s="75"/>
      <c r="F70" s="78">
        <v>6.09</v>
      </c>
      <c r="G70" s="78">
        <v>6.09</v>
      </c>
      <c r="H70" s="78">
        <v>6.23</v>
      </c>
      <c r="I70">
        <v>70.33</v>
      </c>
      <c r="J70">
        <v>270.93</v>
      </c>
      <c r="K70">
        <v>51.13</v>
      </c>
      <c r="L70">
        <v>4.5</v>
      </c>
      <c r="M70">
        <v>8.81</v>
      </c>
      <c r="N70" s="135">
        <v>24.85</v>
      </c>
      <c r="O70" s="135">
        <v>24.85</v>
      </c>
      <c r="P70" s="135">
        <v>24.85</v>
      </c>
      <c r="Q70">
        <v>3.83</v>
      </c>
      <c r="R70">
        <v>24.1</v>
      </c>
      <c r="S70">
        <v>4.63</v>
      </c>
      <c r="T70">
        <v>7.65</v>
      </c>
      <c r="U70">
        <v>2.5499999999999998</v>
      </c>
      <c r="V70">
        <v>2.56</v>
      </c>
      <c r="W70">
        <v>67.12</v>
      </c>
      <c r="X70">
        <v>13.42</v>
      </c>
      <c r="Y70">
        <v>30.07</v>
      </c>
      <c r="Z70">
        <v>14.52</v>
      </c>
      <c r="AA70">
        <v>25.33</v>
      </c>
      <c r="AB70">
        <v>12.67</v>
      </c>
      <c r="AC70">
        <v>1.52</v>
      </c>
      <c r="AD70">
        <v>2.11</v>
      </c>
      <c r="AE70">
        <v>2.11</v>
      </c>
      <c r="AF70">
        <v>1.73</v>
      </c>
    </row>
    <row r="71" spans="1:32">
      <c r="A71" t="s">
        <v>113</v>
      </c>
      <c r="B71" s="75">
        <v>245.64</v>
      </c>
      <c r="C71" s="75">
        <v>86.89</v>
      </c>
      <c r="D71" s="135">
        <f t="shared" si="1"/>
        <v>67.13</v>
      </c>
      <c r="E71" s="75"/>
      <c r="F71" s="78">
        <v>4.9000000000000004</v>
      </c>
      <c r="G71" s="78">
        <v>4.9000000000000004</v>
      </c>
      <c r="H71" s="78">
        <v>5.0199999999999996</v>
      </c>
      <c r="I71">
        <v>70.33</v>
      </c>
      <c r="J71">
        <v>270.93</v>
      </c>
      <c r="K71">
        <v>80.03</v>
      </c>
      <c r="L71">
        <v>4.5</v>
      </c>
      <c r="M71">
        <v>10.94</v>
      </c>
      <c r="N71" s="135">
        <v>16.16</v>
      </c>
      <c r="O71" s="135">
        <v>17.97</v>
      </c>
      <c r="P71" s="135">
        <v>33</v>
      </c>
      <c r="Q71">
        <v>3.99</v>
      </c>
      <c r="R71">
        <v>15.76</v>
      </c>
      <c r="S71">
        <v>4.3499999999999996</v>
      </c>
      <c r="T71">
        <v>7.7</v>
      </c>
      <c r="U71">
        <v>2.57</v>
      </c>
      <c r="V71">
        <v>2.56</v>
      </c>
      <c r="W71">
        <v>48.09</v>
      </c>
      <c r="X71">
        <v>9.6199999999999992</v>
      </c>
      <c r="Y71">
        <v>23.77</v>
      </c>
      <c r="Z71">
        <v>10.95</v>
      </c>
      <c r="AA71">
        <v>21.33</v>
      </c>
      <c r="AB71">
        <v>10.67</v>
      </c>
      <c r="AC71">
        <v>1.87</v>
      </c>
      <c r="AD71">
        <v>5.3</v>
      </c>
      <c r="AE71">
        <v>5.3</v>
      </c>
      <c r="AF71">
        <v>1.73</v>
      </c>
    </row>
    <row r="72" spans="1:32">
      <c r="A72" t="s">
        <v>114</v>
      </c>
      <c r="B72" s="75">
        <v>245.64</v>
      </c>
      <c r="C72" s="75">
        <v>86.89</v>
      </c>
      <c r="D72" s="135">
        <f t="shared" si="1"/>
        <v>50.03</v>
      </c>
      <c r="E72" s="75"/>
      <c r="F72" s="78">
        <v>3.63</v>
      </c>
      <c r="G72" s="78">
        <v>3.63</v>
      </c>
      <c r="H72" s="78">
        <v>3.71</v>
      </c>
      <c r="I72">
        <v>94.53</v>
      </c>
      <c r="J72">
        <v>270.93</v>
      </c>
      <c r="K72">
        <v>100.91</v>
      </c>
      <c r="L72">
        <v>4.5</v>
      </c>
      <c r="M72">
        <v>11.29</v>
      </c>
      <c r="N72" s="135">
        <v>4.8499999999999996</v>
      </c>
      <c r="O72" s="135">
        <v>12.18</v>
      </c>
      <c r="P72" s="135">
        <v>33</v>
      </c>
      <c r="Q72">
        <v>3.99</v>
      </c>
      <c r="R72">
        <v>7.5</v>
      </c>
      <c r="S72">
        <v>4.3499999999999996</v>
      </c>
      <c r="T72">
        <v>7.74</v>
      </c>
      <c r="U72">
        <v>2.58</v>
      </c>
      <c r="V72">
        <v>2.58</v>
      </c>
      <c r="W72">
        <v>29.88</v>
      </c>
      <c r="X72">
        <v>5.97</v>
      </c>
      <c r="Y72">
        <v>17.5</v>
      </c>
      <c r="Z72">
        <v>7.75</v>
      </c>
      <c r="AA72">
        <v>12</v>
      </c>
      <c r="AB72">
        <v>6</v>
      </c>
      <c r="AC72">
        <v>1.81</v>
      </c>
      <c r="AD72">
        <v>5.33</v>
      </c>
      <c r="AE72">
        <v>5.33</v>
      </c>
      <c r="AF72">
        <v>1.73</v>
      </c>
    </row>
    <row r="73" spans="1:32">
      <c r="A73" t="s">
        <v>115</v>
      </c>
      <c r="B73" s="75">
        <v>245.64</v>
      </c>
      <c r="C73" s="75">
        <v>86.89</v>
      </c>
      <c r="D73" s="135">
        <f t="shared" si="1"/>
        <v>31.86</v>
      </c>
      <c r="E73" s="75"/>
      <c r="F73" s="78">
        <v>2.5</v>
      </c>
      <c r="G73" s="78">
        <v>2.5</v>
      </c>
      <c r="H73" s="78">
        <v>2.56</v>
      </c>
      <c r="I73">
        <v>115.7</v>
      </c>
      <c r="J73">
        <v>270.93</v>
      </c>
      <c r="K73">
        <v>100.91</v>
      </c>
      <c r="L73">
        <v>4.5</v>
      </c>
      <c r="M73">
        <v>11.14</v>
      </c>
      <c r="N73" s="135">
        <v>0.31</v>
      </c>
      <c r="O73" s="135">
        <v>6.11</v>
      </c>
      <c r="P73" s="135">
        <v>25.44</v>
      </c>
      <c r="Q73">
        <v>3.99</v>
      </c>
      <c r="R73">
        <v>0.06</v>
      </c>
      <c r="S73">
        <v>4.3499999999999996</v>
      </c>
      <c r="T73">
        <v>7.89</v>
      </c>
      <c r="U73">
        <v>2.63</v>
      </c>
      <c r="V73">
        <v>2.64</v>
      </c>
      <c r="W73">
        <v>16.16</v>
      </c>
      <c r="X73">
        <v>3.23</v>
      </c>
      <c r="Y73">
        <v>11.83</v>
      </c>
      <c r="Z73">
        <v>6.5</v>
      </c>
      <c r="AA73">
        <v>10</v>
      </c>
      <c r="AB73">
        <v>5</v>
      </c>
      <c r="AC73">
        <v>1.83</v>
      </c>
      <c r="AD73">
        <v>5.44</v>
      </c>
      <c r="AE73">
        <v>5.44</v>
      </c>
      <c r="AF73">
        <v>1.73</v>
      </c>
    </row>
    <row r="74" spans="1:32">
      <c r="A74" t="s">
        <v>116</v>
      </c>
      <c r="B74" s="75">
        <v>245.64</v>
      </c>
      <c r="C74" s="75">
        <v>86.89</v>
      </c>
      <c r="D74" s="135">
        <f t="shared" si="1"/>
        <v>21.17</v>
      </c>
      <c r="E74" s="75"/>
      <c r="F74" s="78">
        <v>1.51</v>
      </c>
      <c r="G74" s="78">
        <v>1.51</v>
      </c>
      <c r="H74" s="78">
        <v>1.55</v>
      </c>
      <c r="I74">
        <v>115.7</v>
      </c>
      <c r="J74">
        <v>270.93</v>
      </c>
      <c r="K74">
        <v>100.91</v>
      </c>
      <c r="L74">
        <v>4.5</v>
      </c>
      <c r="M74">
        <v>10.87</v>
      </c>
      <c r="N74" s="135">
        <v>0</v>
      </c>
      <c r="O74" s="135">
        <v>1.21</v>
      </c>
      <c r="P74" s="135">
        <v>19.96</v>
      </c>
      <c r="Q74">
        <v>3.99</v>
      </c>
      <c r="R74">
        <v>0</v>
      </c>
      <c r="S74">
        <v>4.3499999999999996</v>
      </c>
      <c r="T74">
        <v>7.89</v>
      </c>
      <c r="U74">
        <v>2.63</v>
      </c>
      <c r="V74">
        <v>2.63</v>
      </c>
      <c r="W74">
        <v>6.27</v>
      </c>
      <c r="X74">
        <v>1.25</v>
      </c>
      <c r="Y74">
        <v>6.64</v>
      </c>
      <c r="Z74">
        <v>6.5</v>
      </c>
      <c r="AA74">
        <v>5.33</v>
      </c>
      <c r="AB74">
        <v>2.67</v>
      </c>
      <c r="AC74">
        <v>1.77</v>
      </c>
      <c r="AD74">
        <v>5.41</v>
      </c>
      <c r="AE74">
        <v>5.41</v>
      </c>
      <c r="AF74">
        <v>1.73</v>
      </c>
    </row>
    <row r="75" spans="1:32">
      <c r="A75" t="s">
        <v>117</v>
      </c>
      <c r="B75" s="75">
        <v>245.64</v>
      </c>
      <c r="C75" s="75">
        <v>86.89</v>
      </c>
      <c r="D75" s="135">
        <f t="shared" si="1"/>
        <v>0</v>
      </c>
      <c r="E75" s="75"/>
      <c r="F75" s="78">
        <v>0.76</v>
      </c>
      <c r="G75" s="78">
        <v>0.76</v>
      </c>
      <c r="H75" s="78">
        <v>0.78</v>
      </c>
      <c r="I75">
        <v>115.7</v>
      </c>
      <c r="J75">
        <v>270.93</v>
      </c>
      <c r="K75">
        <v>100.91</v>
      </c>
      <c r="L75">
        <v>4.5</v>
      </c>
      <c r="M75">
        <v>10.41</v>
      </c>
      <c r="N75" s="135">
        <v>0</v>
      </c>
      <c r="O75" s="135">
        <v>0</v>
      </c>
      <c r="P75" s="135">
        <v>0</v>
      </c>
      <c r="Q75">
        <v>3.99</v>
      </c>
      <c r="R75">
        <v>0</v>
      </c>
      <c r="S75">
        <v>4.17</v>
      </c>
      <c r="T75">
        <v>7.7</v>
      </c>
      <c r="U75">
        <v>2.57</v>
      </c>
      <c r="V75">
        <v>2.56</v>
      </c>
      <c r="W75">
        <v>0.93</v>
      </c>
      <c r="X75">
        <v>0.18</v>
      </c>
      <c r="Y75">
        <v>3.87</v>
      </c>
      <c r="Z75">
        <v>5.61</v>
      </c>
      <c r="AA75">
        <v>3.33</v>
      </c>
      <c r="AB75">
        <v>1.67</v>
      </c>
      <c r="AC75">
        <v>1.76</v>
      </c>
      <c r="AD75">
        <v>5.2</v>
      </c>
      <c r="AE75">
        <v>5.2</v>
      </c>
      <c r="AF75">
        <v>1.73</v>
      </c>
    </row>
    <row r="76" spans="1:32">
      <c r="A76" t="s">
        <v>118</v>
      </c>
      <c r="B76" s="75">
        <v>245.64</v>
      </c>
      <c r="C76" s="75">
        <v>86.89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115.7</v>
      </c>
      <c r="J76">
        <v>270.93</v>
      </c>
      <c r="K76">
        <v>100.91</v>
      </c>
      <c r="L76">
        <v>4.33</v>
      </c>
      <c r="M76">
        <v>5.69</v>
      </c>
      <c r="N76" s="135">
        <v>0</v>
      </c>
      <c r="O76" s="135">
        <v>0</v>
      </c>
      <c r="P76" s="135">
        <v>0</v>
      </c>
      <c r="Q76">
        <v>3.99</v>
      </c>
      <c r="R76">
        <v>0</v>
      </c>
      <c r="S76">
        <v>4.17</v>
      </c>
      <c r="T76">
        <v>7.69</v>
      </c>
      <c r="U76">
        <v>2.56</v>
      </c>
      <c r="V76">
        <v>2.57</v>
      </c>
      <c r="W76">
        <v>0.03</v>
      </c>
      <c r="X76">
        <v>0.01</v>
      </c>
      <c r="Y76">
        <v>1.66</v>
      </c>
      <c r="Z76">
        <v>2.5099999999999998</v>
      </c>
      <c r="AA76">
        <v>1.33</v>
      </c>
      <c r="AB76">
        <v>0.67</v>
      </c>
      <c r="AC76">
        <v>1.82</v>
      </c>
      <c r="AD76">
        <v>5.38</v>
      </c>
      <c r="AE76">
        <v>5.38</v>
      </c>
      <c r="AF76">
        <v>1.73</v>
      </c>
    </row>
    <row r="77" spans="1:32">
      <c r="A77" t="s">
        <v>119</v>
      </c>
      <c r="B77" s="75">
        <v>245.64</v>
      </c>
      <c r="C77" s="75">
        <v>86.89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</v>
      </c>
      <c r="J77">
        <v>270.93</v>
      </c>
      <c r="K77">
        <v>100.91</v>
      </c>
      <c r="L77">
        <v>4.33</v>
      </c>
      <c r="M77">
        <v>5.64</v>
      </c>
      <c r="N77" s="135">
        <v>0</v>
      </c>
      <c r="O77" s="135">
        <v>0</v>
      </c>
      <c r="P77" s="135">
        <v>0</v>
      </c>
      <c r="Q77">
        <v>3.99</v>
      </c>
      <c r="R77">
        <v>0</v>
      </c>
      <c r="S77">
        <v>4.17</v>
      </c>
      <c r="T77">
        <v>7.74</v>
      </c>
      <c r="U77">
        <v>2.58</v>
      </c>
      <c r="V77">
        <v>2.58</v>
      </c>
      <c r="W77">
        <v>0</v>
      </c>
      <c r="X77">
        <v>0</v>
      </c>
      <c r="Y77">
        <v>0.28999999999999998</v>
      </c>
      <c r="Z77">
        <v>0</v>
      </c>
      <c r="AA77">
        <v>0</v>
      </c>
      <c r="AB77">
        <v>0</v>
      </c>
      <c r="AC77">
        <v>1.8</v>
      </c>
      <c r="AD77">
        <v>5.23</v>
      </c>
      <c r="AE77">
        <v>5.23</v>
      </c>
      <c r="AF77">
        <v>1.73</v>
      </c>
    </row>
    <row r="78" spans="1:32">
      <c r="A78" t="s">
        <v>120</v>
      </c>
      <c r="B78" s="75">
        <v>245.64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</v>
      </c>
      <c r="J78">
        <v>270.93</v>
      </c>
      <c r="K78">
        <v>100.91</v>
      </c>
      <c r="L78">
        <v>4.33</v>
      </c>
      <c r="M78">
        <v>5.51</v>
      </c>
      <c r="N78" s="135">
        <v>0</v>
      </c>
      <c r="O78" s="135">
        <v>0</v>
      </c>
      <c r="P78" s="135">
        <v>0</v>
      </c>
      <c r="Q78">
        <v>3.99</v>
      </c>
      <c r="R78">
        <v>0</v>
      </c>
      <c r="S78">
        <v>4.17</v>
      </c>
      <c r="T78">
        <v>7.65</v>
      </c>
      <c r="U78">
        <v>2.5499999999999998</v>
      </c>
      <c r="V78">
        <v>2.56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1.89</v>
      </c>
      <c r="AD78">
        <v>5.48</v>
      </c>
      <c r="AE78">
        <v>5.48</v>
      </c>
      <c r="AF78">
        <v>1.73</v>
      </c>
    </row>
    <row r="79" spans="1:32">
      <c r="A79" t="s">
        <v>121</v>
      </c>
      <c r="B79" s="75">
        <v>245.64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</v>
      </c>
      <c r="J79">
        <v>270.93</v>
      </c>
      <c r="K79">
        <v>100.91</v>
      </c>
      <c r="L79">
        <v>4.33</v>
      </c>
      <c r="M79">
        <v>5.31</v>
      </c>
      <c r="N79" s="135">
        <v>0</v>
      </c>
      <c r="O79" s="135">
        <v>0</v>
      </c>
      <c r="P79" s="135">
        <v>0</v>
      </c>
      <c r="Q79">
        <v>3.99</v>
      </c>
      <c r="R79">
        <v>0</v>
      </c>
      <c r="S79">
        <v>4.17</v>
      </c>
      <c r="T79">
        <v>7.97</v>
      </c>
      <c r="U79">
        <v>2.66</v>
      </c>
      <c r="V79">
        <v>2.66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1.99</v>
      </c>
      <c r="AD79">
        <v>6.52</v>
      </c>
      <c r="AE79">
        <v>6.52</v>
      </c>
      <c r="AF79">
        <v>1.73</v>
      </c>
    </row>
    <row r="80" spans="1:32">
      <c r="A80" t="s">
        <v>122</v>
      </c>
      <c r="B80" s="75">
        <v>245.64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</v>
      </c>
      <c r="J80">
        <v>270.93</v>
      </c>
      <c r="K80">
        <v>100.91</v>
      </c>
      <c r="L80">
        <v>4.33</v>
      </c>
      <c r="M80">
        <v>4.99</v>
      </c>
      <c r="N80" s="135">
        <v>0</v>
      </c>
      <c r="O80" s="135">
        <v>0</v>
      </c>
      <c r="P80" s="135">
        <v>0</v>
      </c>
      <c r="Q80">
        <v>3.99</v>
      </c>
      <c r="R80">
        <v>0</v>
      </c>
      <c r="S80">
        <v>4.17</v>
      </c>
      <c r="T80">
        <v>7.85</v>
      </c>
      <c r="U80">
        <v>2.62</v>
      </c>
      <c r="V80">
        <v>2.61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2.56</v>
      </c>
      <c r="AD80">
        <v>6.89</v>
      </c>
      <c r="AE80">
        <v>6.89</v>
      </c>
      <c r="AF80">
        <v>1.73</v>
      </c>
    </row>
    <row r="81" spans="1:32">
      <c r="A81" t="s">
        <v>123</v>
      </c>
      <c r="B81" s="75">
        <v>245.64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</v>
      </c>
      <c r="J81">
        <v>270.93</v>
      </c>
      <c r="K81">
        <v>100.91</v>
      </c>
      <c r="L81">
        <v>4.33</v>
      </c>
      <c r="M81">
        <v>4.47</v>
      </c>
      <c r="N81" s="135">
        <v>0</v>
      </c>
      <c r="O81" s="135">
        <v>0</v>
      </c>
      <c r="P81" s="135">
        <v>0</v>
      </c>
      <c r="Q81">
        <v>3.99</v>
      </c>
      <c r="R81">
        <v>0</v>
      </c>
      <c r="S81">
        <v>4.17</v>
      </c>
      <c r="T81">
        <v>9.31</v>
      </c>
      <c r="U81">
        <v>3.1</v>
      </c>
      <c r="V81">
        <v>3.11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3.31</v>
      </c>
      <c r="AD81">
        <v>10.81</v>
      </c>
      <c r="AE81">
        <v>10.81</v>
      </c>
      <c r="AF81">
        <v>1.73</v>
      </c>
    </row>
    <row r="82" spans="1:32">
      <c r="A82" t="s">
        <v>124</v>
      </c>
      <c r="B82" s="75">
        <v>245.64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94.53</v>
      </c>
      <c r="J82">
        <v>270.93</v>
      </c>
      <c r="K82">
        <v>100.91</v>
      </c>
      <c r="L82">
        <v>4.33</v>
      </c>
      <c r="M82">
        <v>3.98</v>
      </c>
      <c r="N82" s="135">
        <v>0</v>
      </c>
      <c r="O82" s="135">
        <v>0</v>
      </c>
      <c r="P82" s="135">
        <v>0</v>
      </c>
      <c r="Q82">
        <v>3.99</v>
      </c>
      <c r="R82">
        <v>0</v>
      </c>
      <c r="S82">
        <v>4.17</v>
      </c>
      <c r="T82">
        <v>11.89</v>
      </c>
      <c r="U82">
        <v>3.96</v>
      </c>
      <c r="V82">
        <v>3.97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2.72</v>
      </c>
      <c r="AD82">
        <v>8.6199999999999992</v>
      </c>
      <c r="AE82">
        <v>8.6199999999999992</v>
      </c>
      <c r="AF82">
        <v>1.73</v>
      </c>
    </row>
    <row r="83" spans="1:32">
      <c r="A83" t="s">
        <v>125</v>
      </c>
      <c r="B83" s="75">
        <v>245.64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70.33</v>
      </c>
      <c r="J83">
        <v>270.93</v>
      </c>
      <c r="K83">
        <v>100.91</v>
      </c>
      <c r="L83">
        <v>4.03</v>
      </c>
      <c r="M83">
        <v>3.77</v>
      </c>
      <c r="N83" s="135">
        <v>0</v>
      </c>
      <c r="O83" s="135">
        <v>0</v>
      </c>
      <c r="P83" s="135">
        <v>0</v>
      </c>
      <c r="Q83">
        <v>3.83</v>
      </c>
      <c r="R83">
        <v>0</v>
      </c>
      <c r="S83">
        <v>4.17</v>
      </c>
      <c r="T83">
        <v>12.48</v>
      </c>
      <c r="U83">
        <v>4.16</v>
      </c>
      <c r="V83">
        <v>4.16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2.79</v>
      </c>
      <c r="AD83">
        <v>8.74</v>
      </c>
      <c r="AE83">
        <v>8.74</v>
      </c>
      <c r="AF83">
        <v>1.73</v>
      </c>
    </row>
    <row r="84" spans="1:32">
      <c r="A84" t="s">
        <v>126</v>
      </c>
      <c r="B84" s="75">
        <v>245.64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70.33</v>
      </c>
      <c r="J84">
        <v>270.93</v>
      </c>
      <c r="K84">
        <v>100.91</v>
      </c>
      <c r="L84">
        <v>4.03</v>
      </c>
      <c r="M84">
        <v>3.73</v>
      </c>
      <c r="N84" s="135">
        <v>0</v>
      </c>
      <c r="O84" s="135">
        <v>0</v>
      </c>
      <c r="P84" s="135">
        <v>0</v>
      </c>
      <c r="Q84">
        <v>3.83</v>
      </c>
      <c r="R84">
        <v>0</v>
      </c>
      <c r="S84">
        <v>4.17</v>
      </c>
      <c r="T84">
        <v>13.41</v>
      </c>
      <c r="U84">
        <v>4.47</v>
      </c>
      <c r="V84">
        <v>4.4800000000000004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2.78</v>
      </c>
      <c r="AD84">
        <v>8.82</v>
      </c>
      <c r="AE84">
        <v>8.82</v>
      </c>
      <c r="AF84">
        <v>1.73</v>
      </c>
    </row>
    <row r="85" spans="1:32">
      <c r="A85" t="s">
        <v>127</v>
      </c>
      <c r="B85" s="75">
        <v>214.54</v>
      </c>
      <c r="C85" s="75">
        <v>73.84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70.33</v>
      </c>
      <c r="J85">
        <v>270.93</v>
      </c>
      <c r="K85">
        <v>51.13</v>
      </c>
      <c r="L85">
        <v>4.03</v>
      </c>
      <c r="M85">
        <v>3.55</v>
      </c>
      <c r="N85" s="135">
        <v>0</v>
      </c>
      <c r="O85" s="135">
        <v>0</v>
      </c>
      <c r="P85" s="135">
        <v>0</v>
      </c>
      <c r="Q85">
        <v>3.83</v>
      </c>
      <c r="R85">
        <v>0</v>
      </c>
      <c r="S85">
        <v>4.17</v>
      </c>
      <c r="T85">
        <v>14.27</v>
      </c>
      <c r="U85">
        <v>4.76</v>
      </c>
      <c r="V85">
        <v>4.74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2.97</v>
      </c>
      <c r="AD85">
        <v>8.8800000000000008</v>
      </c>
      <c r="AE85">
        <v>8.8800000000000008</v>
      </c>
      <c r="AF85">
        <v>1.73</v>
      </c>
    </row>
    <row r="86" spans="1:32">
      <c r="A86" t="s">
        <v>128</v>
      </c>
      <c r="B86" s="75">
        <v>214.54</v>
      </c>
      <c r="C86" s="75">
        <v>73.84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70.33</v>
      </c>
      <c r="J86">
        <v>270.93</v>
      </c>
      <c r="K86">
        <v>51.13</v>
      </c>
      <c r="L86">
        <v>4.03</v>
      </c>
      <c r="M86">
        <v>3.25</v>
      </c>
      <c r="N86" s="135">
        <v>0</v>
      </c>
      <c r="O86" s="135">
        <v>0</v>
      </c>
      <c r="P86" s="135">
        <v>0</v>
      </c>
      <c r="Q86">
        <v>3.83</v>
      </c>
      <c r="R86">
        <v>0</v>
      </c>
      <c r="S86">
        <v>4.17</v>
      </c>
      <c r="T86">
        <v>15.44</v>
      </c>
      <c r="U86">
        <v>5.15</v>
      </c>
      <c r="V86">
        <v>5.15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2.93</v>
      </c>
      <c r="AD86">
        <v>8.93</v>
      </c>
      <c r="AE86">
        <v>8.93</v>
      </c>
      <c r="AF86">
        <v>1.73</v>
      </c>
    </row>
    <row r="87" spans="1:32">
      <c r="A87" t="s">
        <v>129</v>
      </c>
      <c r="B87" s="75">
        <v>214.54</v>
      </c>
      <c r="C87" s="75">
        <v>73.84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66.069999999999993</v>
      </c>
      <c r="J87">
        <v>270.93</v>
      </c>
      <c r="K87">
        <v>51.13</v>
      </c>
      <c r="L87">
        <v>4.03</v>
      </c>
      <c r="M87">
        <v>3.14</v>
      </c>
      <c r="N87" s="135">
        <v>0</v>
      </c>
      <c r="O87" s="135">
        <v>0</v>
      </c>
      <c r="P87" s="135">
        <v>0</v>
      </c>
      <c r="Q87">
        <v>3.83</v>
      </c>
      <c r="R87">
        <v>0</v>
      </c>
      <c r="S87">
        <v>4.17</v>
      </c>
      <c r="T87">
        <v>15.8</v>
      </c>
      <c r="U87">
        <v>5.27</v>
      </c>
      <c r="V87">
        <v>5.26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2.85</v>
      </c>
      <c r="AD87">
        <v>8.98</v>
      </c>
      <c r="AE87">
        <v>8.98</v>
      </c>
      <c r="AF87">
        <v>1.73</v>
      </c>
    </row>
    <row r="88" spans="1:32">
      <c r="A88" t="s">
        <v>130</v>
      </c>
      <c r="B88" s="75">
        <v>214.54</v>
      </c>
      <c r="C88" s="75">
        <v>73.84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61.82</v>
      </c>
      <c r="J88">
        <v>270.93</v>
      </c>
      <c r="K88">
        <v>51.13</v>
      </c>
      <c r="L88">
        <v>4.03</v>
      </c>
      <c r="M88">
        <v>3.1</v>
      </c>
      <c r="N88" s="135">
        <v>0</v>
      </c>
      <c r="O88" s="135">
        <v>0</v>
      </c>
      <c r="P88" s="135">
        <v>0</v>
      </c>
      <c r="Q88">
        <v>3.83</v>
      </c>
      <c r="R88">
        <v>0</v>
      </c>
      <c r="S88">
        <v>4.17</v>
      </c>
      <c r="T88">
        <v>16</v>
      </c>
      <c r="U88">
        <v>5.33</v>
      </c>
      <c r="V88">
        <v>5.35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2.97</v>
      </c>
      <c r="AD88">
        <v>9.06</v>
      </c>
      <c r="AE88">
        <v>9.06</v>
      </c>
      <c r="AF88">
        <v>1.73</v>
      </c>
    </row>
    <row r="89" spans="1:32">
      <c r="A89" t="s">
        <v>131</v>
      </c>
      <c r="B89" s="75">
        <v>214.54</v>
      </c>
      <c r="C89" s="75">
        <v>73.84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57.57</v>
      </c>
      <c r="J89">
        <v>270.93</v>
      </c>
      <c r="K89">
        <v>51.13</v>
      </c>
      <c r="L89">
        <v>4.03</v>
      </c>
      <c r="M89">
        <v>3.08</v>
      </c>
      <c r="N89" s="135">
        <v>0</v>
      </c>
      <c r="O89" s="135">
        <v>0</v>
      </c>
      <c r="P89" s="135">
        <v>0</v>
      </c>
      <c r="Q89">
        <v>3.83</v>
      </c>
      <c r="R89">
        <v>0</v>
      </c>
      <c r="S89">
        <v>4.17</v>
      </c>
      <c r="T89">
        <v>16.350000000000001</v>
      </c>
      <c r="U89">
        <v>5.45</v>
      </c>
      <c r="V89">
        <v>5.46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2.67</v>
      </c>
      <c r="AD89">
        <v>9.07</v>
      </c>
      <c r="AE89">
        <v>9.07</v>
      </c>
      <c r="AF89">
        <v>1.73</v>
      </c>
    </row>
    <row r="90" spans="1:32">
      <c r="A90" t="s">
        <v>132</v>
      </c>
      <c r="B90" s="75">
        <v>214.54</v>
      </c>
      <c r="C90" s="75">
        <v>73.84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53.32</v>
      </c>
      <c r="J90">
        <v>270.93</v>
      </c>
      <c r="K90">
        <v>51.13</v>
      </c>
      <c r="L90">
        <v>4.03</v>
      </c>
      <c r="M90">
        <v>2.96</v>
      </c>
      <c r="N90" s="135">
        <v>0</v>
      </c>
      <c r="O90" s="135">
        <v>0</v>
      </c>
      <c r="P90" s="135">
        <v>0</v>
      </c>
      <c r="Q90">
        <v>3.83</v>
      </c>
      <c r="R90">
        <v>0</v>
      </c>
      <c r="S90">
        <v>4.17</v>
      </c>
      <c r="T90">
        <v>16.899999999999999</v>
      </c>
      <c r="U90">
        <v>5.63</v>
      </c>
      <c r="V90">
        <v>5.64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2.9</v>
      </c>
      <c r="AD90">
        <v>9.0299999999999994</v>
      </c>
      <c r="AE90">
        <v>9.0299999999999994</v>
      </c>
      <c r="AF90">
        <v>1.73</v>
      </c>
    </row>
    <row r="91" spans="1:32">
      <c r="A91" t="s">
        <v>133</v>
      </c>
      <c r="B91" s="75">
        <v>214.54</v>
      </c>
      <c r="C91" s="75">
        <v>73.84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49.06</v>
      </c>
      <c r="J91">
        <v>270.93</v>
      </c>
      <c r="K91">
        <v>51.13</v>
      </c>
      <c r="L91">
        <v>3.87</v>
      </c>
      <c r="M91">
        <v>2.8</v>
      </c>
      <c r="N91" s="135">
        <v>0</v>
      </c>
      <c r="O91" s="135">
        <v>0</v>
      </c>
      <c r="P91" s="135">
        <v>0</v>
      </c>
      <c r="Q91">
        <v>3.83</v>
      </c>
      <c r="R91">
        <v>0</v>
      </c>
      <c r="S91">
        <v>4.07</v>
      </c>
      <c r="T91">
        <v>17.72</v>
      </c>
      <c r="U91">
        <v>5.91</v>
      </c>
      <c r="V91">
        <v>5.89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2.88</v>
      </c>
      <c r="AD91">
        <v>9.3699999999999992</v>
      </c>
      <c r="AE91">
        <v>9.3699999999999992</v>
      </c>
      <c r="AF91">
        <v>1.73</v>
      </c>
    </row>
    <row r="92" spans="1:32">
      <c r="A92" t="s">
        <v>134</v>
      </c>
      <c r="B92" s="75">
        <v>214.54</v>
      </c>
      <c r="C92" s="75">
        <v>73.84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44.8</v>
      </c>
      <c r="J92">
        <v>270.93</v>
      </c>
      <c r="K92">
        <v>51.13</v>
      </c>
      <c r="L92">
        <v>3.87</v>
      </c>
      <c r="M92">
        <v>2.78</v>
      </c>
      <c r="N92" s="135">
        <v>0</v>
      </c>
      <c r="O92" s="135">
        <v>0</v>
      </c>
      <c r="P92" s="135">
        <v>0</v>
      </c>
      <c r="Q92">
        <v>3.83</v>
      </c>
      <c r="R92">
        <v>0</v>
      </c>
      <c r="S92">
        <v>4.07</v>
      </c>
      <c r="T92">
        <v>18.350000000000001</v>
      </c>
      <c r="U92">
        <v>6.12</v>
      </c>
      <c r="V92">
        <v>6.12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2.74</v>
      </c>
      <c r="AD92">
        <v>9.81</v>
      </c>
      <c r="AE92">
        <v>9.81</v>
      </c>
      <c r="AF92">
        <v>1.73</v>
      </c>
    </row>
    <row r="93" spans="1:32">
      <c r="A93" t="s">
        <v>135</v>
      </c>
      <c r="B93" s="75">
        <v>214.54</v>
      </c>
      <c r="C93" s="75">
        <v>73.84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40.549999999999997</v>
      </c>
      <c r="J93">
        <v>270.93</v>
      </c>
      <c r="K93">
        <v>51.13</v>
      </c>
      <c r="L93">
        <v>3.87</v>
      </c>
      <c r="M93">
        <v>2.91</v>
      </c>
      <c r="N93" s="135">
        <v>0</v>
      </c>
      <c r="O93" s="135">
        <v>0</v>
      </c>
      <c r="P93" s="135">
        <v>0</v>
      </c>
      <c r="Q93">
        <v>3.83</v>
      </c>
      <c r="R93">
        <v>0</v>
      </c>
      <c r="S93">
        <v>4.07</v>
      </c>
      <c r="T93">
        <v>15.23</v>
      </c>
      <c r="U93">
        <v>5.08</v>
      </c>
      <c r="V93">
        <v>5.0599999999999996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2.96</v>
      </c>
      <c r="AD93">
        <v>10.16</v>
      </c>
      <c r="AE93">
        <v>10.16</v>
      </c>
      <c r="AF93">
        <v>1.73</v>
      </c>
    </row>
    <row r="94" spans="1:32">
      <c r="A94" t="s">
        <v>136</v>
      </c>
      <c r="B94" s="75">
        <v>214.54</v>
      </c>
      <c r="C94" s="75">
        <v>73.84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36.299999999999997</v>
      </c>
      <c r="J94">
        <v>270.93</v>
      </c>
      <c r="K94">
        <v>51.13</v>
      </c>
      <c r="L94">
        <v>3.87</v>
      </c>
      <c r="M94">
        <v>3.13</v>
      </c>
      <c r="N94" s="135">
        <v>0</v>
      </c>
      <c r="O94" s="135">
        <v>0</v>
      </c>
      <c r="P94" s="135">
        <v>0</v>
      </c>
      <c r="Q94">
        <v>3.83</v>
      </c>
      <c r="R94">
        <v>0</v>
      </c>
      <c r="S94">
        <v>4.07</v>
      </c>
      <c r="T94">
        <v>15.39</v>
      </c>
      <c r="U94">
        <v>5.13</v>
      </c>
      <c r="V94">
        <v>5.13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2.82</v>
      </c>
      <c r="AD94">
        <v>10.6</v>
      </c>
      <c r="AE94">
        <v>10.6</v>
      </c>
      <c r="AF94">
        <v>1.73</v>
      </c>
    </row>
    <row r="95" spans="1:32">
      <c r="A95" t="s">
        <v>137</v>
      </c>
      <c r="B95" s="75">
        <v>214.54</v>
      </c>
      <c r="C95" s="75">
        <v>73.84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35.159999999999997</v>
      </c>
      <c r="J95">
        <v>270.93</v>
      </c>
      <c r="K95">
        <v>51.13</v>
      </c>
      <c r="L95">
        <v>3.87</v>
      </c>
      <c r="M95">
        <v>3.39</v>
      </c>
      <c r="N95" s="135">
        <v>0</v>
      </c>
      <c r="O95" s="135">
        <v>0</v>
      </c>
      <c r="P95" s="135">
        <v>0</v>
      </c>
      <c r="Q95">
        <v>3.83</v>
      </c>
      <c r="R95">
        <v>0</v>
      </c>
      <c r="S95">
        <v>4.07</v>
      </c>
      <c r="T95">
        <v>15.32</v>
      </c>
      <c r="U95">
        <v>5.1100000000000003</v>
      </c>
      <c r="V95">
        <v>5.1100000000000003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2.68</v>
      </c>
      <c r="AD95">
        <v>10.31</v>
      </c>
      <c r="AE95">
        <v>10.31</v>
      </c>
      <c r="AF95">
        <v>1.73</v>
      </c>
    </row>
    <row r="96" spans="1:32">
      <c r="A96" t="s">
        <v>138</v>
      </c>
      <c r="B96" s="75">
        <v>214.54</v>
      </c>
      <c r="C96" s="75">
        <v>73.84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35.159999999999997</v>
      </c>
      <c r="J96">
        <v>270.93</v>
      </c>
      <c r="K96">
        <v>51.13</v>
      </c>
      <c r="L96">
        <v>3.87</v>
      </c>
      <c r="M96">
        <v>3.29</v>
      </c>
      <c r="N96" s="135">
        <v>0</v>
      </c>
      <c r="O96" s="135">
        <v>0</v>
      </c>
      <c r="P96" s="135">
        <v>0</v>
      </c>
      <c r="Q96">
        <v>3.83</v>
      </c>
      <c r="R96">
        <v>0</v>
      </c>
      <c r="S96">
        <v>4.07</v>
      </c>
      <c r="T96">
        <v>15.23</v>
      </c>
      <c r="U96">
        <v>5.08</v>
      </c>
      <c r="V96">
        <v>5.08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2.76</v>
      </c>
      <c r="AD96">
        <v>10.06</v>
      </c>
      <c r="AE96">
        <v>10.06</v>
      </c>
      <c r="AF96">
        <v>1.73</v>
      </c>
    </row>
    <row r="97" spans="1:36">
      <c r="A97" t="s">
        <v>139</v>
      </c>
      <c r="B97" s="75">
        <v>214.54</v>
      </c>
      <c r="C97" s="75">
        <v>73.84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35.159999999999997</v>
      </c>
      <c r="J97">
        <v>270.93</v>
      </c>
      <c r="K97">
        <v>51.13</v>
      </c>
      <c r="L97">
        <v>3.87</v>
      </c>
      <c r="M97">
        <v>3.19</v>
      </c>
      <c r="N97" s="135">
        <v>0</v>
      </c>
      <c r="O97" s="135">
        <v>0</v>
      </c>
      <c r="P97" s="135">
        <v>0</v>
      </c>
      <c r="Q97">
        <v>3.83</v>
      </c>
      <c r="R97">
        <v>0</v>
      </c>
      <c r="S97">
        <v>4.07</v>
      </c>
      <c r="T97">
        <v>15.29</v>
      </c>
      <c r="U97">
        <v>5.0999999999999996</v>
      </c>
      <c r="V97">
        <v>5.09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2.72</v>
      </c>
      <c r="AD97">
        <v>9.76</v>
      </c>
      <c r="AE97">
        <v>9.76</v>
      </c>
      <c r="AF97">
        <v>1.73</v>
      </c>
    </row>
    <row r="98" spans="1:36">
      <c r="A98" t="s">
        <v>140</v>
      </c>
      <c r="B98" s="75">
        <v>214.54</v>
      </c>
      <c r="C98" s="75">
        <v>72.849999999999994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35.159999999999997</v>
      </c>
      <c r="J98">
        <v>270.93</v>
      </c>
      <c r="K98">
        <v>51.13</v>
      </c>
      <c r="L98">
        <v>3.87</v>
      </c>
      <c r="M98">
        <v>3.22</v>
      </c>
      <c r="N98" s="135">
        <v>0</v>
      </c>
      <c r="O98" s="135">
        <v>0</v>
      </c>
      <c r="P98" s="135">
        <v>0</v>
      </c>
      <c r="Q98">
        <v>3.83</v>
      </c>
      <c r="R98">
        <v>0</v>
      </c>
      <c r="S98">
        <v>4.07</v>
      </c>
      <c r="T98">
        <v>15.2</v>
      </c>
      <c r="U98">
        <v>5.07</v>
      </c>
      <c r="V98">
        <v>5.07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2.77</v>
      </c>
      <c r="AD98">
        <v>9.32</v>
      </c>
      <c r="AE98">
        <v>9.32</v>
      </c>
      <c r="AF98">
        <v>1.73</v>
      </c>
    </row>
    <row r="99" spans="1:36">
      <c r="A99" t="s">
        <v>141</v>
      </c>
      <c r="B99" s="75">
        <f>SUM(B3:B98)/4000</f>
        <v>4.9575400000000034</v>
      </c>
      <c r="C99" s="75">
        <f t="shared" ref="C99:L99" si="2">SUM(C3:C98)/4000</f>
        <v>1.6894200000000017</v>
      </c>
      <c r="D99" s="135">
        <f t="shared" ref="D99" si="3">SUM(D3:D98)/4000</f>
        <v>0.7828175000000005</v>
      </c>
      <c r="E99" s="75"/>
      <c r="F99" s="78">
        <f t="shared" si="2"/>
        <v>0.128165</v>
      </c>
      <c r="G99" s="78">
        <f t="shared" si="2"/>
        <v>0.128165</v>
      </c>
      <c r="H99" s="78">
        <f t="shared" si="2"/>
        <v>0.13041749999999996</v>
      </c>
      <c r="I99">
        <f t="shared" si="2"/>
        <v>1.7747724999999985</v>
      </c>
      <c r="J99">
        <f t="shared" si="2"/>
        <v>6.4103150000000051</v>
      </c>
      <c r="K99">
        <f t="shared" si="2"/>
        <v>1.6017349999999997</v>
      </c>
      <c r="L99">
        <f t="shared" si="2"/>
        <v>9.9327499999999971E-2</v>
      </c>
      <c r="M99">
        <f t="shared" ref="M99:AB99" si="4">SUM(M3:M98)/4000</f>
        <v>8.6367500000000028E-2</v>
      </c>
      <c r="N99" s="135">
        <f t="shared" si="4"/>
        <v>0.24939500000000014</v>
      </c>
      <c r="O99" s="135">
        <f t="shared" si="4"/>
        <v>0.25784750000000012</v>
      </c>
      <c r="P99" s="135">
        <f t="shared" si="4"/>
        <v>0.27557500000000018</v>
      </c>
      <c r="Q99">
        <f t="shared" si="4"/>
        <v>9.0300000000000033E-2</v>
      </c>
      <c r="R99">
        <f t="shared" si="4"/>
        <v>0.93240499999999982</v>
      </c>
      <c r="S99">
        <f t="shared" si="4"/>
        <v>0.10173000000000003</v>
      </c>
      <c r="T99">
        <f t="shared" si="4"/>
        <v>0.19755750000000002</v>
      </c>
      <c r="U99">
        <f t="shared" si="4"/>
        <v>6.5857500000000013E-2</v>
      </c>
      <c r="V99">
        <f t="shared" si="4"/>
        <v>6.5880000000000008E-2</v>
      </c>
      <c r="W99">
        <f t="shared" si="4"/>
        <v>1.8014749999999999</v>
      </c>
      <c r="X99">
        <f t="shared" si="4"/>
        <v>0.36028500000000008</v>
      </c>
      <c r="Y99">
        <f t="shared" si="4"/>
        <v>0.61113749999999989</v>
      </c>
      <c r="Z99">
        <f t="shared" si="4"/>
        <v>0.36937999999999999</v>
      </c>
      <c r="AA99">
        <f t="shared" si="4"/>
        <v>0.67303499999999994</v>
      </c>
      <c r="AB99">
        <f t="shared" si="4"/>
        <v>0.33649249999999997</v>
      </c>
      <c r="AC99">
        <f t="shared" ref="AC99:AJ99" si="5">SUM(AC3:AC98)/4000</f>
        <v>5.0100000000000006E-2</v>
      </c>
      <c r="AD99">
        <f t="shared" si="5"/>
        <v>0.11621000000000002</v>
      </c>
      <c r="AE99">
        <f t="shared" si="5"/>
        <v>0.11621000000000002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44857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44857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35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-35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32.976999999999997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-32.976999999999997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12.654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-12.654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2.0157749999999999E-2</v>
      </c>
      <c r="D99" s="152">
        <f>SUM(D3:D98)/4000</f>
        <v>0</v>
      </c>
      <c r="E99" s="152">
        <f>SUM(E3:E98)/4000</f>
        <v>0</v>
      </c>
      <c r="F99" s="152">
        <f>SUM(F3:F98)/4000</f>
        <v>-2.0157749999999999E-2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222.11959425883271</v>
      </c>
      <c r="L3">
        <v>0</v>
      </c>
      <c r="M3">
        <v>63.767488177719123</v>
      </c>
      <c r="N3">
        <v>51.878865923950443</v>
      </c>
      <c r="O3">
        <v>73.283582558745252</v>
      </c>
      <c r="P3">
        <v>27.530072101341275</v>
      </c>
      <c r="Q3">
        <v>0</v>
      </c>
      <c r="R3">
        <v>18.622191105463784</v>
      </c>
      <c r="S3">
        <v>11.574794665760091</v>
      </c>
      <c r="T3">
        <v>0</v>
      </c>
      <c r="U3">
        <v>41.219336010459465</v>
      </c>
      <c r="V3">
        <v>9.1107051353874891</v>
      </c>
      <c r="W3">
        <v>20.375529570593528</v>
      </c>
      <c r="X3">
        <v>64.787708903468484</v>
      </c>
      <c r="Y3">
        <v>0</v>
      </c>
      <c r="Z3">
        <v>0</v>
      </c>
      <c r="AA3">
        <v>0</v>
      </c>
      <c r="AB3">
        <v>0</v>
      </c>
      <c r="AC3">
        <v>0</v>
      </c>
      <c r="AD3">
        <v>8.0075120999999996</v>
      </c>
      <c r="AE3">
        <v>6.7624751999999999</v>
      </c>
      <c r="AF3">
        <v>4.44243085</v>
      </c>
      <c r="AG3">
        <v>28.134493200000001</v>
      </c>
      <c r="AH3">
        <v>18.715801500000001</v>
      </c>
      <c r="AI3">
        <v>0</v>
      </c>
      <c r="AJ3">
        <v>0</v>
      </c>
      <c r="AK3">
        <v>22.574736450000007</v>
      </c>
      <c r="AL3">
        <v>8.6689999999999987</v>
      </c>
      <c r="AM3">
        <v>0</v>
      </c>
      <c r="AN3">
        <v>0</v>
      </c>
      <c r="AO3">
        <v>6.0688656000000005</v>
      </c>
      <c r="AP3">
        <v>5.7386750399999995</v>
      </c>
      <c r="AQ3">
        <v>10.785749000000003</v>
      </c>
      <c r="AR3">
        <v>23.274086400000002</v>
      </c>
      <c r="AS3">
        <v>10.811856672000001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27.827977703139418</v>
      </c>
      <c r="BB3">
        <f>SUM(B3:AZ3)-BA3</f>
        <v>730.42757272058213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222.11959425883271</v>
      </c>
      <c r="L4">
        <v>0</v>
      </c>
      <c r="M4">
        <v>63.767488177719123</v>
      </c>
      <c r="N4">
        <v>51.878865923950443</v>
      </c>
      <c r="O4">
        <v>73.283582558745252</v>
      </c>
      <c r="P4">
        <v>27.530072101341275</v>
      </c>
      <c r="Q4">
        <v>0</v>
      </c>
      <c r="R4">
        <v>18.622191105463784</v>
      </c>
      <c r="S4">
        <v>11.574794665760091</v>
      </c>
      <c r="T4">
        <v>0</v>
      </c>
      <c r="U4">
        <v>41.219336010459465</v>
      </c>
      <c r="V4">
        <v>9.1107051353874891</v>
      </c>
      <c r="W4">
        <v>20.375529570593528</v>
      </c>
      <c r="X4">
        <v>64.787708903468484</v>
      </c>
      <c r="Y4">
        <v>0</v>
      </c>
      <c r="Z4">
        <v>0</v>
      </c>
      <c r="AA4">
        <v>0</v>
      </c>
      <c r="AB4">
        <v>0</v>
      </c>
      <c r="AC4">
        <v>0</v>
      </c>
      <c r="AD4">
        <v>8.0075120999999996</v>
      </c>
      <c r="AE4">
        <v>6.7624751999999999</v>
      </c>
      <c r="AF4">
        <v>4.44243085</v>
      </c>
      <c r="AG4">
        <v>28.134493200000001</v>
      </c>
      <c r="AH4">
        <v>16.636268000000001</v>
      </c>
      <c r="AI4">
        <v>0</v>
      </c>
      <c r="AJ4">
        <v>0</v>
      </c>
      <c r="AK4">
        <v>22.574736450000007</v>
      </c>
      <c r="AL4">
        <v>8.6689999999999987</v>
      </c>
      <c r="AM4">
        <v>0</v>
      </c>
      <c r="AN4">
        <v>0</v>
      </c>
      <c r="AO4">
        <v>6.0688656000000005</v>
      </c>
      <c r="AP4">
        <v>5.7386750399999995</v>
      </c>
      <c r="AQ4">
        <v>10.785749000000003</v>
      </c>
      <c r="AR4">
        <v>23.274086400000002</v>
      </c>
      <c r="AS4">
        <v>10.811856672000001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27.751659038739419</v>
      </c>
      <c r="BB4">
        <f t="shared" ref="BB4:BB67" si="0">SUM(B4:AZ4)-BA4</f>
        <v>728.4243578849821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222.11959425883271</v>
      </c>
      <c r="L5">
        <v>0</v>
      </c>
      <c r="M5">
        <v>63.767488177719123</v>
      </c>
      <c r="N5">
        <v>51.878865923950443</v>
      </c>
      <c r="O5">
        <v>73.283582558745252</v>
      </c>
      <c r="P5">
        <v>27.530072101341275</v>
      </c>
      <c r="Q5">
        <v>0</v>
      </c>
      <c r="R5">
        <v>18.622191105463784</v>
      </c>
      <c r="S5">
        <v>11.574794665760091</v>
      </c>
      <c r="T5">
        <v>0</v>
      </c>
      <c r="U5">
        <v>41.219336010459465</v>
      </c>
      <c r="V5">
        <v>9.1107051353874891</v>
      </c>
      <c r="W5">
        <v>20.375529570593528</v>
      </c>
      <c r="X5">
        <v>64.787708903468484</v>
      </c>
      <c r="Y5">
        <v>0</v>
      </c>
      <c r="Z5">
        <v>0</v>
      </c>
      <c r="AA5">
        <v>0</v>
      </c>
      <c r="AB5">
        <v>0</v>
      </c>
      <c r="AC5">
        <v>0</v>
      </c>
      <c r="AD5">
        <v>8.0075120999999996</v>
      </c>
      <c r="AE5">
        <v>6.7624751999999999</v>
      </c>
      <c r="AF5">
        <v>4.44243085</v>
      </c>
      <c r="AG5">
        <v>28.134493200000001</v>
      </c>
      <c r="AH5">
        <v>8.3181340000000006</v>
      </c>
      <c r="AI5">
        <v>0</v>
      </c>
      <c r="AJ5">
        <v>0</v>
      </c>
      <c r="AK5">
        <v>22.574736450000007</v>
      </c>
      <c r="AL5">
        <v>8.6689999999999987</v>
      </c>
      <c r="AM5">
        <v>0</v>
      </c>
      <c r="AN5">
        <v>0</v>
      </c>
      <c r="AO5">
        <v>6.0688656000000005</v>
      </c>
      <c r="AP5">
        <v>5.7386750399999995</v>
      </c>
      <c r="AQ5">
        <v>0</v>
      </c>
      <c r="AR5">
        <v>0.96975360000000033</v>
      </c>
      <c r="AS5">
        <v>10.811856672000001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26.231978206139416</v>
      </c>
      <c r="BB5">
        <f t="shared" si="0"/>
        <v>688.5358229175821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222.11959425883271</v>
      </c>
      <c r="L6">
        <v>0</v>
      </c>
      <c r="M6">
        <v>63.767488177719123</v>
      </c>
      <c r="N6">
        <v>51.878865923950443</v>
      </c>
      <c r="O6">
        <v>73.283582558745252</v>
      </c>
      <c r="P6">
        <v>27.530072101341275</v>
      </c>
      <c r="Q6">
        <v>0</v>
      </c>
      <c r="R6">
        <v>18.622191105463784</v>
      </c>
      <c r="S6">
        <v>11.574794665760091</v>
      </c>
      <c r="T6">
        <v>0</v>
      </c>
      <c r="U6">
        <v>41.219336010459465</v>
      </c>
      <c r="V6">
        <v>9.1107051353874891</v>
      </c>
      <c r="W6">
        <v>20.375529570593528</v>
      </c>
      <c r="X6">
        <v>64.787708903468484</v>
      </c>
      <c r="Y6">
        <v>0</v>
      </c>
      <c r="Z6">
        <v>0</v>
      </c>
      <c r="AA6">
        <v>0</v>
      </c>
      <c r="AB6">
        <v>0</v>
      </c>
      <c r="AC6">
        <v>0</v>
      </c>
      <c r="AD6">
        <v>8.0075120999999996</v>
      </c>
      <c r="AE6">
        <v>6.7624751999999999</v>
      </c>
      <c r="AF6">
        <v>4.44243085</v>
      </c>
      <c r="AG6">
        <v>28.134493200000001</v>
      </c>
      <c r="AH6">
        <v>0</v>
      </c>
      <c r="AI6">
        <v>0</v>
      </c>
      <c r="AJ6">
        <v>0</v>
      </c>
      <c r="AK6">
        <v>22.574736450000007</v>
      </c>
      <c r="AL6">
        <v>8.6689999999999987</v>
      </c>
      <c r="AM6">
        <v>0</v>
      </c>
      <c r="AN6">
        <v>0</v>
      </c>
      <c r="AO6">
        <v>6.0688656000000005</v>
      </c>
      <c r="AP6">
        <v>5.7386750399999995</v>
      </c>
      <c r="AQ6">
        <v>0</v>
      </c>
      <c r="AR6">
        <v>0.96975360000000033</v>
      </c>
      <c r="AS6">
        <v>10.811856672000001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25.926702688339418</v>
      </c>
      <c r="BB6">
        <f t="shared" si="0"/>
        <v>680.52296443538205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222.11959425883271</v>
      </c>
      <c r="L7">
        <v>0</v>
      </c>
      <c r="M7">
        <v>63.767488177719123</v>
      </c>
      <c r="N7">
        <v>51.878865923950443</v>
      </c>
      <c r="O7">
        <v>73.283582558745252</v>
      </c>
      <c r="P7">
        <v>27.530072101341275</v>
      </c>
      <c r="Q7">
        <v>0</v>
      </c>
      <c r="R7">
        <v>18.622191105463784</v>
      </c>
      <c r="S7">
        <v>11.574794665760091</v>
      </c>
      <c r="T7">
        <v>0</v>
      </c>
      <c r="U7">
        <v>41.219336010459465</v>
      </c>
      <c r="V7">
        <v>9.1107051353874891</v>
      </c>
      <c r="W7">
        <v>20.375529570593528</v>
      </c>
      <c r="X7">
        <v>64.787708903468484</v>
      </c>
      <c r="Y7">
        <v>0</v>
      </c>
      <c r="Z7">
        <v>2.89872</v>
      </c>
      <c r="AA7">
        <v>0</v>
      </c>
      <c r="AB7">
        <v>0</v>
      </c>
      <c r="AC7">
        <v>0</v>
      </c>
      <c r="AD7">
        <v>8.0075120999999996</v>
      </c>
      <c r="AE7">
        <v>6.7624751999999999</v>
      </c>
      <c r="AF7">
        <v>4.44243085</v>
      </c>
      <c r="AG7">
        <v>28.134493200000001</v>
      </c>
      <c r="AH7">
        <v>0</v>
      </c>
      <c r="AI7">
        <v>0</v>
      </c>
      <c r="AJ7">
        <v>0</v>
      </c>
      <c r="AK7">
        <v>22.574736450000007</v>
      </c>
      <c r="AL7">
        <v>8.6689999999999987</v>
      </c>
      <c r="AM7">
        <v>0</v>
      </c>
      <c r="AN7">
        <v>0</v>
      </c>
      <c r="AO7">
        <v>6.0688656000000005</v>
      </c>
      <c r="AP7">
        <v>5.7386750399999995</v>
      </c>
      <c r="AQ7">
        <v>0</v>
      </c>
      <c r="AR7">
        <v>0.96975360000000033</v>
      </c>
      <c r="AS7">
        <v>10.811856672000001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26.033085712339414</v>
      </c>
      <c r="BB7">
        <f t="shared" si="0"/>
        <v>683.31530141138205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222.11959425883271</v>
      </c>
      <c r="L8">
        <v>0</v>
      </c>
      <c r="M8">
        <v>63.767488177719123</v>
      </c>
      <c r="N8">
        <v>51.878865923950443</v>
      </c>
      <c r="O8">
        <v>73.283582558745252</v>
      </c>
      <c r="P8">
        <v>27.530072101341275</v>
      </c>
      <c r="Q8">
        <v>0</v>
      </c>
      <c r="R8">
        <v>18.622191105463784</v>
      </c>
      <c r="S8">
        <v>11.574794665760091</v>
      </c>
      <c r="T8">
        <v>0</v>
      </c>
      <c r="U8">
        <v>41.219336010459465</v>
      </c>
      <c r="V8">
        <v>9.1107051353874891</v>
      </c>
      <c r="W8">
        <v>20.375529570593528</v>
      </c>
      <c r="X8">
        <v>64.787708903468484</v>
      </c>
      <c r="Y8">
        <v>0</v>
      </c>
      <c r="Z8">
        <v>5.7568579199999999</v>
      </c>
      <c r="AA8">
        <v>0</v>
      </c>
      <c r="AB8">
        <v>0</v>
      </c>
      <c r="AC8">
        <v>0</v>
      </c>
      <c r="AD8">
        <v>8.0075120999999996</v>
      </c>
      <c r="AE8">
        <v>6.7624751999999999</v>
      </c>
      <c r="AF8">
        <v>4.44243085</v>
      </c>
      <c r="AG8">
        <v>28.134493200000001</v>
      </c>
      <c r="AH8">
        <v>0</v>
      </c>
      <c r="AI8">
        <v>0</v>
      </c>
      <c r="AJ8">
        <v>0</v>
      </c>
      <c r="AK8">
        <v>22.574736450000007</v>
      </c>
      <c r="AL8">
        <v>8.6689999999999987</v>
      </c>
      <c r="AM8">
        <v>0</v>
      </c>
      <c r="AN8">
        <v>0</v>
      </c>
      <c r="AO8">
        <v>6.0688656000000005</v>
      </c>
      <c r="AP8">
        <v>5.7386750399999995</v>
      </c>
      <c r="AQ8">
        <v>0</v>
      </c>
      <c r="AR8">
        <v>0.96975360000000033</v>
      </c>
      <c r="AS8">
        <v>10.811856672000001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26.137979409139419</v>
      </c>
      <c r="BB8">
        <f t="shared" si="0"/>
        <v>686.06854563458205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222.11959425883271</v>
      </c>
      <c r="L9">
        <v>0</v>
      </c>
      <c r="M9">
        <v>63.767488177719123</v>
      </c>
      <c r="N9">
        <v>51.878865923950443</v>
      </c>
      <c r="O9">
        <v>73.283582558745252</v>
      </c>
      <c r="P9">
        <v>27.530072101341275</v>
      </c>
      <c r="Q9">
        <v>0</v>
      </c>
      <c r="R9">
        <v>18.622191105463784</v>
      </c>
      <c r="S9">
        <v>11.574794665760091</v>
      </c>
      <c r="T9">
        <v>0</v>
      </c>
      <c r="U9">
        <v>41.219336010459465</v>
      </c>
      <c r="V9">
        <v>9.1107051353874891</v>
      </c>
      <c r="W9">
        <v>20.372087940461721</v>
      </c>
      <c r="X9">
        <v>64.786145271171804</v>
      </c>
      <c r="Y9">
        <v>0</v>
      </c>
      <c r="Z9">
        <v>5.7568579199999999</v>
      </c>
      <c r="AA9">
        <v>0</v>
      </c>
      <c r="AB9">
        <v>0</v>
      </c>
      <c r="AC9">
        <v>0</v>
      </c>
      <c r="AD9">
        <v>8.0075120999999996</v>
      </c>
      <c r="AE9">
        <v>6.7624751999999999</v>
      </c>
      <c r="AF9">
        <v>4.44243085</v>
      </c>
      <c r="AG9">
        <v>28.134493200000001</v>
      </c>
      <c r="AH9">
        <v>0</v>
      </c>
      <c r="AI9">
        <v>0</v>
      </c>
      <c r="AJ9">
        <v>0</v>
      </c>
      <c r="AK9">
        <v>22.574736450000007</v>
      </c>
      <c r="AL9">
        <v>8.6689999999999987</v>
      </c>
      <c r="AM9">
        <v>0</v>
      </c>
      <c r="AN9">
        <v>0</v>
      </c>
      <c r="AO9">
        <v>6.0688656000000005</v>
      </c>
      <c r="AP9">
        <v>5.7386750399999995</v>
      </c>
      <c r="AQ9">
        <v>0</v>
      </c>
      <c r="AR9">
        <v>0.96975360000000033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25.910126061010914</v>
      </c>
      <c r="BB9">
        <f t="shared" si="0"/>
        <v>680.08786940028222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222.11959425883271</v>
      </c>
      <c r="L10">
        <v>0</v>
      </c>
      <c r="M10">
        <v>63.767488177719123</v>
      </c>
      <c r="N10">
        <v>51.878865923950443</v>
      </c>
      <c r="O10">
        <v>73.283582558745252</v>
      </c>
      <c r="P10">
        <v>27.530072101341275</v>
      </c>
      <c r="Q10">
        <v>0</v>
      </c>
      <c r="R10">
        <v>18.622191105463784</v>
      </c>
      <c r="S10">
        <v>11.574794665760091</v>
      </c>
      <c r="T10">
        <v>0</v>
      </c>
      <c r="U10">
        <v>41.219336010459465</v>
      </c>
      <c r="V10">
        <v>9.1107051353874891</v>
      </c>
      <c r="W10">
        <v>20.372087940461721</v>
      </c>
      <c r="X10">
        <v>64.786145271171804</v>
      </c>
      <c r="Y10">
        <v>0</v>
      </c>
      <c r="Z10">
        <v>5.7568579199999999</v>
      </c>
      <c r="AA10">
        <v>0</v>
      </c>
      <c r="AB10">
        <v>0</v>
      </c>
      <c r="AC10">
        <v>0</v>
      </c>
      <c r="AD10">
        <v>8.0075120999999996</v>
      </c>
      <c r="AE10">
        <v>6.7624751999999999</v>
      </c>
      <c r="AF10">
        <v>4.44243085</v>
      </c>
      <c r="AG10">
        <v>28.134493200000001</v>
      </c>
      <c r="AH10">
        <v>0</v>
      </c>
      <c r="AI10">
        <v>0</v>
      </c>
      <c r="AJ10">
        <v>0</v>
      </c>
      <c r="AK10">
        <v>22.574736450000007</v>
      </c>
      <c r="AL10">
        <v>8.6689999999999987</v>
      </c>
      <c r="AM10">
        <v>0</v>
      </c>
      <c r="AN10">
        <v>0</v>
      </c>
      <c r="AO10">
        <v>6.0688656000000005</v>
      </c>
      <c r="AP10">
        <v>5.7386750399999995</v>
      </c>
      <c r="AQ10">
        <v>0</v>
      </c>
      <c r="AR10">
        <v>0.96975360000000033</v>
      </c>
      <c r="AS10">
        <v>2.3632473599999999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25.827731262610914</v>
      </c>
      <c r="BB10">
        <f t="shared" si="0"/>
        <v>677.92517920668217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222.11959425883271</v>
      </c>
      <c r="L11">
        <v>0</v>
      </c>
      <c r="M11">
        <v>63.767488177719123</v>
      </c>
      <c r="N11">
        <v>51.878865923950443</v>
      </c>
      <c r="O11">
        <v>73.283582558745252</v>
      </c>
      <c r="P11">
        <v>27.530072101341275</v>
      </c>
      <c r="Q11">
        <v>0</v>
      </c>
      <c r="R11">
        <v>18.622191105463784</v>
      </c>
      <c r="S11">
        <v>11.574794665760091</v>
      </c>
      <c r="T11">
        <v>0</v>
      </c>
      <c r="U11">
        <v>41.878347022948404</v>
      </c>
      <c r="V11">
        <v>9.1107051353874891</v>
      </c>
      <c r="W11">
        <v>20.375529570593528</v>
      </c>
      <c r="X11">
        <v>64.788799111560238</v>
      </c>
      <c r="Y11">
        <v>0</v>
      </c>
      <c r="Z11">
        <v>5.7568579199999999</v>
      </c>
      <c r="AA11">
        <v>0</v>
      </c>
      <c r="AB11">
        <v>0</v>
      </c>
      <c r="AC11">
        <v>0</v>
      </c>
      <c r="AD11">
        <v>8.0075120999999996</v>
      </c>
      <c r="AE11">
        <v>6.7624751999999999</v>
      </c>
      <c r="AF11">
        <v>4.44243085</v>
      </c>
      <c r="AG11">
        <v>28.134493200000001</v>
      </c>
      <c r="AH11">
        <v>0</v>
      </c>
      <c r="AI11">
        <v>0</v>
      </c>
      <c r="AJ11">
        <v>0</v>
      </c>
      <c r="AK11">
        <v>22.574736450000007</v>
      </c>
      <c r="AL11">
        <v>8.6689999999999987</v>
      </c>
      <c r="AM11">
        <v>0</v>
      </c>
      <c r="AN11">
        <v>0</v>
      </c>
      <c r="AO11">
        <v>6.0688656000000005</v>
      </c>
      <c r="AP11">
        <v>5.7386750399999995</v>
      </c>
      <c r="AQ11">
        <v>0</v>
      </c>
      <c r="AR11">
        <v>0.96975360000000033</v>
      </c>
      <c r="AS11">
        <v>2.3632473599999999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25.852140725088791</v>
      </c>
      <c r="BB11">
        <f t="shared" si="0"/>
        <v>678.56587622721338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222.11959425883271</v>
      </c>
      <c r="L12">
        <v>0</v>
      </c>
      <c r="M12">
        <v>63.767488177719123</v>
      </c>
      <c r="N12">
        <v>51.878865923950443</v>
      </c>
      <c r="O12">
        <v>73.283582558745252</v>
      </c>
      <c r="P12">
        <v>27.530072101341275</v>
      </c>
      <c r="Q12">
        <v>0</v>
      </c>
      <c r="R12">
        <v>18.622191105463784</v>
      </c>
      <c r="S12">
        <v>11.574794665760091</v>
      </c>
      <c r="T12">
        <v>0</v>
      </c>
      <c r="U12">
        <v>41.878347022948404</v>
      </c>
      <c r="V12">
        <v>9.1107051353874891</v>
      </c>
      <c r="W12">
        <v>20.375529570593528</v>
      </c>
      <c r="X12">
        <v>64.788799111560238</v>
      </c>
      <c r="Y12">
        <v>0</v>
      </c>
      <c r="Z12">
        <v>5.7568579199999999</v>
      </c>
      <c r="AA12">
        <v>0</v>
      </c>
      <c r="AB12">
        <v>0</v>
      </c>
      <c r="AC12">
        <v>0</v>
      </c>
      <c r="AD12">
        <v>8.0075120999999996</v>
      </c>
      <c r="AE12">
        <v>6.7624751999999999</v>
      </c>
      <c r="AF12">
        <v>4.44243085</v>
      </c>
      <c r="AG12">
        <v>28.134493200000001</v>
      </c>
      <c r="AH12">
        <v>0</v>
      </c>
      <c r="AI12">
        <v>0</v>
      </c>
      <c r="AJ12">
        <v>0</v>
      </c>
      <c r="AK12">
        <v>22.574736450000007</v>
      </c>
      <c r="AL12">
        <v>8.6689999999999987</v>
      </c>
      <c r="AM12">
        <v>0</v>
      </c>
      <c r="AN12">
        <v>0</v>
      </c>
      <c r="AO12">
        <v>6.0688656000000005</v>
      </c>
      <c r="AP12">
        <v>5.7386750399999995</v>
      </c>
      <c r="AQ12">
        <v>0</v>
      </c>
      <c r="AR12">
        <v>0.96975360000000033</v>
      </c>
      <c r="AS12">
        <v>2.3632473599999999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25.852140725088791</v>
      </c>
      <c r="BB12">
        <f t="shared" si="0"/>
        <v>678.56587622721338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222.11959425883271</v>
      </c>
      <c r="L13">
        <v>0</v>
      </c>
      <c r="M13">
        <v>63.767488177719123</v>
      </c>
      <c r="N13">
        <v>51.878865923950443</v>
      </c>
      <c r="O13">
        <v>73.283582558745252</v>
      </c>
      <c r="P13">
        <v>27.530072101341275</v>
      </c>
      <c r="Q13">
        <v>0</v>
      </c>
      <c r="R13">
        <v>18.622191105463784</v>
      </c>
      <c r="S13">
        <v>11.574794665760091</v>
      </c>
      <c r="T13">
        <v>0</v>
      </c>
      <c r="U13">
        <v>41.878347022948404</v>
      </c>
      <c r="V13">
        <v>9.1107051353874891</v>
      </c>
      <c r="W13">
        <v>20.375529570593528</v>
      </c>
      <c r="X13">
        <v>64.788799111560238</v>
      </c>
      <c r="Y13">
        <v>0</v>
      </c>
      <c r="Z13">
        <v>5.7568579199999999</v>
      </c>
      <c r="AA13">
        <v>0</v>
      </c>
      <c r="AB13">
        <v>0</v>
      </c>
      <c r="AC13">
        <v>0</v>
      </c>
      <c r="AD13">
        <v>8.0075120999999996</v>
      </c>
      <c r="AE13">
        <v>6.7624751999999999</v>
      </c>
      <c r="AF13">
        <v>4.44243085</v>
      </c>
      <c r="AG13">
        <v>28.134493200000001</v>
      </c>
      <c r="AH13">
        <v>0</v>
      </c>
      <c r="AI13">
        <v>0</v>
      </c>
      <c r="AJ13">
        <v>0</v>
      </c>
      <c r="AK13">
        <v>22.574736450000007</v>
      </c>
      <c r="AL13">
        <v>8.6689999999999987</v>
      </c>
      <c r="AM13">
        <v>0</v>
      </c>
      <c r="AN13">
        <v>0</v>
      </c>
      <c r="AO13">
        <v>6.0688656000000005</v>
      </c>
      <c r="AP13">
        <v>5.7386750399999995</v>
      </c>
      <c r="AQ13">
        <v>0</v>
      </c>
      <c r="AR13">
        <v>0.96975360000000033</v>
      </c>
      <c r="AS13">
        <v>2.3632473599999999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25.852140725088791</v>
      </c>
      <c r="BB13">
        <f t="shared" si="0"/>
        <v>678.56587622721338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222.11959425883271</v>
      </c>
      <c r="L14">
        <v>0</v>
      </c>
      <c r="M14">
        <v>63.767488177719123</v>
      </c>
      <c r="N14">
        <v>51.878865923950443</v>
      </c>
      <c r="O14">
        <v>73.283582558745252</v>
      </c>
      <c r="P14">
        <v>27.530072101341275</v>
      </c>
      <c r="Q14">
        <v>0</v>
      </c>
      <c r="R14">
        <v>18.622191105463784</v>
      </c>
      <c r="S14">
        <v>11.574794665760091</v>
      </c>
      <c r="T14">
        <v>0</v>
      </c>
      <c r="U14">
        <v>41.878347022948404</v>
      </c>
      <c r="V14">
        <v>9.1107051353874891</v>
      </c>
      <c r="W14">
        <v>20.375529570593528</v>
      </c>
      <c r="X14">
        <v>64.788799111560238</v>
      </c>
      <c r="Y14">
        <v>0</v>
      </c>
      <c r="Z14">
        <v>5.7568579199999999</v>
      </c>
      <c r="AA14">
        <v>0</v>
      </c>
      <c r="AB14">
        <v>0</v>
      </c>
      <c r="AC14">
        <v>0</v>
      </c>
      <c r="AD14">
        <v>8.0075120999999996</v>
      </c>
      <c r="AE14">
        <v>6.7624751999999999</v>
      </c>
      <c r="AF14">
        <v>4.44243085</v>
      </c>
      <c r="AG14">
        <v>28.134493200000001</v>
      </c>
      <c r="AH14">
        <v>0</v>
      </c>
      <c r="AI14">
        <v>0</v>
      </c>
      <c r="AJ14">
        <v>0</v>
      </c>
      <c r="AK14">
        <v>22.574736450000007</v>
      </c>
      <c r="AL14">
        <v>8.6689999999999987</v>
      </c>
      <c r="AM14">
        <v>0</v>
      </c>
      <c r="AN14">
        <v>0</v>
      </c>
      <c r="AO14">
        <v>6.0688656000000005</v>
      </c>
      <c r="AP14">
        <v>5.7386750399999995</v>
      </c>
      <c r="AQ14">
        <v>0</v>
      </c>
      <c r="AR14">
        <v>0.96975360000000033</v>
      </c>
      <c r="AS14">
        <v>2.3632473599999999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25.852140725088791</v>
      </c>
      <c r="BB14">
        <f t="shared" si="0"/>
        <v>678.56587622721338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222.11959425883271</v>
      </c>
      <c r="L15">
        <v>0</v>
      </c>
      <c r="M15">
        <v>63.767488177719123</v>
      </c>
      <c r="N15">
        <v>51.878865923950443</v>
      </c>
      <c r="O15">
        <v>73.283582558745252</v>
      </c>
      <c r="P15">
        <v>27.530072101341275</v>
      </c>
      <c r="Q15">
        <v>0</v>
      </c>
      <c r="R15">
        <v>18.622191105463784</v>
      </c>
      <c r="S15">
        <v>11.574794665760091</v>
      </c>
      <c r="T15">
        <v>0</v>
      </c>
      <c r="U15">
        <v>41.878347022948404</v>
      </c>
      <c r="V15">
        <v>9.1107051353874891</v>
      </c>
      <c r="W15">
        <v>20.375529570593528</v>
      </c>
      <c r="X15">
        <v>64.788799111560238</v>
      </c>
      <c r="Y15">
        <v>0</v>
      </c>
      <c r="Z15">
        <v>5.7568579199999999</v>
      </c>
      <c r="AA15">
        <v>0</v>
      </c>
      <c r="AB15">
        <v>0</v>
      </c>
      <c r="AC15">
        <v>0</v>
      </c>
      <c r="AD15">
        <v>8.0075120999999996</v>
      </c>
      <c r="AE15">
        <v>6.7624751999999999</v>
      </c>
      <c r="AF15">
        <v>4.44243085</v>
      </c>
      <c r="AG15">
        <v>28.134493200000001</v>
      </c>
      <c r="AH15">
        <v>0</v>
      </c>
      <c r="AI15">
        <v>0</v>
      </c>
      <c r="AJ15">
        <v>0</v>
      </c>
      <c r="AK15">
        <v>22.574736450000007</v>
      </c>
      <c r="AL15">
        <v>8.6689999999999987</v>
      </c>
      <c r="AM15">
        <v>0</v>
      </c>
      <c r="AN15">
        <v>0</v>
      </c>
      <c r="AO15">
        <v>6.0688656000000005</v>
      </c>
      <c r="AP15">
        <v>5.0635367999999996</v>
      </c>
      <c r="AQ15">
        <v>0</v>
      </c>
      <c r="AR15">
        <v>0.96975360000000033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25.82736281788879</v>
      </c>
      <c r="BB15">
        <f t="shared" si="0"/>
        <v>677.91551589441337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222.11959425883271</v>
      </c>
      <c r="L16">
        <v>0</v>
      </c>
      <c r="M16">
        <v>63.767488177719123</v>
      </c>
      <c r="N16">
        <v>51.878865923950443</v>
      </c>
      <c r="O16">
        <v>73.283582558745252</v>
      </c>
      <c r="P16">
        <v>27.530072101341275</v>
      </c>
      <c r="Q16">
        <v>0</v>
      </c>
      <c r="R16">
        <v>18.622191105463784</v>
      </c>
      <c r="S16">
        <v>11.574794665760091</v>
      </c>
      <c r="T16">
        <v>0</v>
      </c>
      <c r="U16">
        <v>41.878347022948404</v>
      </c>
      <c r="V16">
        <v>9.1107051353874891</v>
      </c>
      <c r="W16">
        <v>20.375529570593528</v>
      </c>
      <c r="X16">
        <v>64.788799111560238</v>
      </c>
      <c r="Y16">
        <v>0</v>
      </c>
      <c r="Z16">
        <v>5.7568579199999999</v>
      </c>
      <c r="AA16">
        <v>0</v>
      </c>
      <c r="AB16">
        <v>0</v>
      </c>
      <c r="AC16">
        <v>0</v>
      </c>
      <c r="AD16">
        <v>8.0075120999999996</v>
      </c>
      <c r="AE16">
        <v>6.7624751999999999</v>
      </c>
      <c r="AF16">
        <v>4.44243085</v>
      </c>
      <c r="AG16">
        <v>28.134493200000001</v>
      </c>
      <c r="AH16">
        <v>0</v>
      </c>
      <c r="AI16">
        <v>0</v>
      </c>
      <c r="AJ16">
        <v>0</v>
      </c>
      <c r="AK16">
        <v>22.574736450000007</v>
      </c>
      <c r="AL16">
        <v>8.6689999999999987</v>
      </c>
      <c r="AM16">
        <v>0</v>
      </c>
      <c r="AN16">
        <v>0</v>
      </c>
      <c r="AO16">
        <v>6.0688656000000005</v>
      </c>
      <c r="AP16">
        <v>5.0635367999999996</v>
      </c>
      <c r="AQ16">
        <v>0</v>
      </c>
      <c r="AR16">
        <v>0.96975360000000033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25.82736281788879</v>
      </c>
      <c r="BB16">
        <f t="shared" si="0"/>
        <v>677.91551589441337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222.11959425883271</v>
      </c>
      <c r="L17">
        <v>0</v>
      </c>
      <c r="M17">
        <v>63.767488177719123</v>
      </c>
      <c r="N17">
        <v>51.878865923950443</v>
      </c>
      <c r="O17">
        <v>73.283582558745252</v>
      </c>
      <c r="P17">
        <v>27.530072101341275</v>
      </c>
      <c r="Q17">
        <v>0</v>
      </c>
      <c r="R17">
        <v>18.622191105463784</v>
      </c>
      <c r="S17">
        <v>11.574794665760091</v>
      </c>
      <c r="T17">
        <v>0</v>
      </c>
      <c r="U17">
        <v>41.878347022948404</v>
      </c>
      <c r="V17">
        <v>9.1107051353874891</v>
      </c>
      <c r="W17">
        <v>20.375529570593528</v>
      </c>
      <c r="X17">
        <v>64.788799111560238</v>
      </c>
      <c r="Y17">
        <v>0</v>
      </c>
      <c r="Z17">
        <v>5.7568579199999999</v>
      </c>
      <c r="AA17">
        <v>0</v>
      </c>
      <c r="AB17">
        <v>0</v>
      </c>
      <c r="AC17">
        <v>0</v>
      </c>
      <c r="AD17">
        <v>8.0075120999999996</v>
      </c>
      <c r="AE17">
        <v>6.7624751999999999</v>
      </c>
      <c r="AF17">
        <v>4.44243085</v>
      </c>
      <c r="AG17">
        <v>28.134493200000001</v>
      </c>
      <c r="AH17">
        <v>0</v>
      </c>
      <c r="AI17">
        <v>0</v>
      </c>
      <c r="AJ17">
        <v>0</v>
      </c>
      <c r="AK17">
        <v>22.574736450000007</v>
      </c>
      <c r="AL17">
        <v>8.6689999999999987</v>
      </c>
      <c r="AM17">
        <v>0</v>
      </c>
      <c r="AN17">
        <v>0</v>
      </c>
      <c r="AO17">
        <v>6.0688656000000005</v>
      </c>
      <c r="AP17">
        <v>5.0635367999999996</v>
      </c>
      <c r="AQ17">
        <v>0</v>
      </c>
      <c r="AR17">
        <v>0.96975360000000033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25.82736281788879</v>
      </c>
      <c r="BB17">
        <f t="shared" si="0"/>
        <v>677.91551589441337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222.11959425883271</v>
      </c>
      <c r="L18">
        <v>0</v>
      </c>
      <c r="M18">
        <v>63.767488177719123</v>
      </c>
      <c r="N18">
        <v>51.878865923950443</v>
      </c>
      <c r="O18">
        <v>73.283582558745252</v>
      </c>
      <c r="P18">
        <v>27.530072101341275</v>
      </c>
      <c r="Q18">
        <v>0</v>
      </c>
      <c r="R18">
        <v>18.622191105463784</v>
      </c>
      <c r="S18">
        <v>11.574794665760091</v>
      </c>
      <c r="T18">
        <v>0</v>
      </c>
      <c r="U18">
        <v>41.878347022948404</v>
      </c>
      <c r="V18">
        <v>9.1107051353874891</v>
      </c>
      <c r="W18">
        <v>20.375529570593528</v>
      </c>
      <c r="X18">
        <v>64.788799111560238</v>
      </c>
      <c r="Y18">
        <v>0</v>
      </c>
      <c r="Z18">
        <v>5.7568579199999999</v>
      </c>
      <c r="AA18">
        <v>0</v>
      </c>
      <c r="AB18">
        <v>0</v>
      </c>
      <c r="AC18">
        <v>0</v>
      </c>
      <c r="AD18">
        <v>8.0075120999999996</v>
      </c>
      <c r="AE18">
        <v>6.7624751999999999</v>
      </c>
      <c r="AF18">
        <v>4.44243085</v>
      </c>
      <c r="AG18">
        <v>28.134493200000001</v>
      </c>
      <c r="AH18">
        <v>8.3181340000000006</v>
      </c>
      <c r="AI18">
        <v>0</v>
      </c>
      <c r="AJ18">
        <v>0</v>
      </c>
      <c r="AK18">
        <v>22.574736450000007</v>
      </c>
      <c r="AL18">
        <v>8.6689999999999987</v>
      </c>
      <c r="AM18">
        <v>0</v>
      </c>
      <c r="AN18">
        <v>0</v>
      </c>
      <c r="AO18">
        <v>6.0688656000000005</v>
      </c>
      <c r="AP18">
        <v>5.0635367999999996</v>
      </c>
      <c r="AQ18">
        <v>0</v>
      </c>
      <c r="AR18">
        <v>0.96975360000000033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26.132638335688792</v>
      </c>
      <c r="BB18">
        <f t="shared" si="0"/>
        <v>685.92837437661342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222.11959425883271</v>
      </c>
      <c r="L19">
        <v>0</v>
      </c>
      <c r="M19">
        <v>63.767488177719123</v>
      </c>
      <c r="N19">
        <v>51.878865923950443</v>
      </c>
      <c r="O19">
        <v>73.283582558745252</v>
      </c>
      <c r="P19">
        <v>27.530072101341275</v>
      </c>
      <c r="Q19">
        <v>0</v>
      </c>
      <c r="R19">
        <v>18.622191105463784</v>
      </c>
      <c r="S19">
        <v>11.574794665760091</v>
      </c>
      <c r="T19">
        <v>0</v>
      </c>
      <c r="U19">
        <v>45.218955361095034</v>
      </c>
      <c r="V19">
        <v>9.1107051353874891</v>
      </c>
      <c r="W19">
        <v>20.375529570593528</v>
      </c>
      <c r="X19">
        <v>64.788799111560238</v>
      </c>
      <c r="Y19">
        <v>0</v>
      </c>
      <c r="Z19">
        <v>2.8784289599999999</v>
      </c>
      <c r="AA19">
        <v>0</v>
      </c>
      <c r="AB19">
        <v>0</v>
      </c>
      <c r="AC19">
        <v>0</v>
      </c>
      <c r="AD19">
        <v>8.0075120999999996</v>
      </c>
      <c r="AE19">
        <v>6.7624751999999999</v>
      </c>
      <c r="AF19">
        <v>4.44243085</v>
      </c>
      <c r="AG19">
        <v>28.134493200000001</v>
      </c>
      <c r="AH19">
        <v>16.636268000000001</v>
      </c>
      <c r="AI19">
        <v>0</v>
      </c>
      <c r="AJ19">
        <v>0</v>
      </c>
      <c r="AK19">
        <v>22.574736450000007</v>
      </c>
      <c r="AL19">
        <v>8.6689999999999987</v>
      </c>
      <c r="AM19">
        <v>0</v>
      </c>
      <c r="AN19">
        <v>0</v>
      </c>
      <c r="AO19">
        <v>6.0688656000000005</v>
      </c>
      <c r="AP19">
        <v>5.0635367999999996</v>
      </c>
      <c r="AQ19">
        <v>0</v>
      </c>
      <c r="AR19">
        <v>0.96975360000000033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26.454875599492723</v>
      </c>
      <c r="BB19">
        <f t="shared" si="0"/>
        <v>694.38645049095601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222.11959425883271</v>
      </c>
      <c r="L20">
        <v>0</v>
      </c>
      <c r="M20">
        <v>63.767488177719123</v>
      </c>
      <c r="N20">
        <v>51.878865923950443</v>
      </c>
      <c r="O20">
        <v>73.283582558745252</v>
      </c>
      <c r="P20">
        <v>27.530072101341275</v>
      </c>
      <c r="Q20">
        <v>0</v>
      </c>
      <c r="R20">
        <v>18.622191105463784</v>
      </c>
      <c r="S20">
        <v>11.574794665760091</v>
      </c>
      <c r="T20">
        <v>0</v>
      </c>
      <c r="U20">
        <v>46.890895955740802</v>
      </c>
      <c r="V20">
        <v>9.1107051353874891</v>
      </c>
      <c r="W20">
        <v>20.375529570593528</v>
      </c>
      <c r="X20">
        <v>64.788799111560238</v>
      </c>
      <c r="Y20">
        <v>0</v>
      </c>
      <c r="Z20">
        <v>2.8784289599999999</v>
      </c>
      <c r="AA20">
        <v>0</v>
      </c>
      <c r="AB20">
        <v>0</v>
      </c>
      <c r="AC20">
        <v>0</v>
      </c>
      <c r="AD20">
        <v>8.0075120999999996</v>
      </c>
      <c r="AE20">
        <v>6.7624751999999999</v>
      </c>
      <c r="AF20">
        <v>4.44243085</v>
      </c>
      <c r="AG20">
        <v>28.134493200000001</v>
      </c>
      <c r="AH20">
        <v>16.636268000000001</v>
      </c>
      <c r="AI20">
        <v>0</v>
      </c>
      <c r="AJ20">
        <v>0</v>
      </c>
      <c r="AK20">
        <v>22.574736450000007</v>
      </c>
      <c r="AL20">
        <v>8.6689999999999987</v>
      </c>
      <c r="AM20">
        <v>0</v>
      </c>
      <c r="AN20">
        <v>0</v>
      </c>
      <c r="AO20">
        <v>6.0688656000000005</v>
      </c>
      <c r="AP20">
        <v>5.0635367999999996</v>
      </c>
      <c r="AQ20">
        <v>0</v>
      </c>
      <c r="AR20">
        <v>0.96975360000000033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26.516235967641165</v>
      </c>
      <c r="BB20">
        <f t="shared" si="0"/>
        <v>695.99703071745341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222.11959425883271</v>
      </c>
      <c r="L21">
        <v>0</v>
      </c>
      <c r="M21">
        <v>63.767488177719123</v>
      </c>
      <c r="N21">
        <v>51.878865923950443</v>
      </c>
      <c r="O21">
        <v>73.283582558745252</v>
      </c>
      <c r="P21">
        <v>27.530072101341275</v>
      </c>
      <c r="Q21">
        <v>0</v>
      </c>
      <c r="R21">
        <v>18.622191105463784</v>
      </c>
      <c r="S21">
        <v>11.574794665760091</v>
      </c>
      <c r="T21">
        <v>0</v>
      </c>
      <c r="U21">
        <v>47.721664078203496</v>
      </c>
      <c r="V21">
        <v>9.1107051353874891</v>
      </c>
      <c r="W21">
        <v>20.375529570593528</v>
      </c>
      <c r="X21">
        <v>64.788799111560238</v>
      </c>
      <c r="Y21">
        <v>0</v>
      </c>
      <c r="Z21">
        <v>2.8784289599999999</v>
      </c>
      <c r="AA21">
        <v>0</v>
      </c>
      <c r="AB21">
        <v>0</v>
      </c>
      <c r="AC21">
        <v>0</v>
      </c>
      <c r="AD21">
        <v>8.0075120999999996</v>
      </c>
      <c r="AE21">
        <v>6.7624751999999999</v>
      </c>
      <c r="AF21">
        <v>4.44243085</v>
      </c>
      <c r="AG21">
        <v>28.134493200000001</v>
      </c>
      <c r="AH21">
        <v>16.636268000000001</v>
      </c>
      <c r="AI21">
        <v>0</v>
      </c>
      <c r="AJ21">
        <v>0</v>
      </c>
      <c r="AK21">
        <v>22.574736450000007</v>
      </c>
      <c r="AL21">
        <v>26.006999999999998</v>
      </c>
      <c r="AM21">
        <v>0</v>
      </c>
      <c r="AN21">
        <v>0</v>
      </c>
      <c r="AO21">
        <v>5.8751784000000002</v>
      </c>
      <c r="AP21">
        <v>5.0635367999999996</v>
      </c>
      <c r="AQ21">
        <v>0</v>
      </c>
      <c r="AR21">
        <v>2.4243839999999999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27.229305991570428</v>
      </c>
      <c r="BB21">
        <f t="shared" si="0"/>
        <v>714.71367201598673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222.11959425883271</v>
      </c>
      <c r="L22">
        <v>0</v>
      </c>
      <c r="M22">
        <v>63.767488177719123</v>
      </c>
      <c r="N22">
        <v>51.878865923950443</v>
      </c>
      <c r="O22">
        <v>73.283582558745252</v>
      </c>
      <c r="P22">
        <v>27.530072101341275</v>
      </c>
      <c r="Q22">
        <v>0</v>
      </c>
      <c r="R22">
        <v>18.622191105463784</v>
      </c>
      <c r="S22">
        <v>11.574794665760091</v>
      </c>
      <c r="T22">
        <v>0</v>
      </c>
      <c r="U22">
        <v>48.560746107746454</v>
      </c>
      <c r="V22">
        <v>9.1107051353874891</v>
      </c>
      <c r="W22">
        <v>20.375529570593528</v>
      </c>
      <c r="X22">
        <v>64.788799111560238</v>
      </c>
      <c r="Y22">
        <v>0</v>
      </c>
      <c r="Z22">
        <v>2.8784289599999999</v>
      </c>
      <c r="AA22">
        <v>0</v>
      </c>
      <c r="AB22">
        <v>0</v>
      </c>
      <c r="AC22">
        <v>0</v>
      </c>
      <c r="AD22">
        <v>8.0075120999999996</v>
      </c>
      <c r="AE22">
        <v>6.7624751999999999</v>
      </c>
      <c r="AF22">
        <v>4.44243085</v>
      </c>
      <c r="AG22">
        <v>28.134493200000001</v>
      </c>
      <c r="AH22">
        <v>16.636268000000001</v>
      </c>
      <c r="AI22">
        <v>0</v>
      </c>
      <c r="AJ22">
        <v>0</v>
      </c>
      <c r="AK22">
        <v>22.574736450000007</v>
      </c>
      <c r="AL22">
        <v>52.013999999999996</v>
      </c>
      <c r="AM22">
        <v>0</v>
      </c>
      <c r="AN22">
        <v>0</v>
      </c>
      <c r="AO22">
        <v>5.8751784000000002</v>
      </c>
      <c r="AP22">
        <v>5.0635367999999996</v>
      </c>
      <c r="AQ22">
        <v>0</v>
      </c>
      <c r="AR22">
        <v>2.4243839999999999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28.214557127887804</v>
      </c>
      <c r="BB22">
        <f t="shared" si="0"/>
        <v>740.57450290921247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221.51941086880188</v>
      </c>
      <c r="L23">
        <v>0</v>
      </c>
      <c r="M23">
        <v>63.767488177719123</v>
      </c>
      <c r="N23">
        <v>51.878865923950443</v>
      </c>
      <c r="O23">
        <v>73.283582558745252</v>
      </c>
      <c r="P23">
        <v>27.530072101341275</v>
      </c>
      <c r="Q23">
        <v>0</v>
      </c>
      <c r="R23">
        <v>18.613100593424477</v>
      </c>
      <c r="S23">
        <v>11.581500000000002</v>
      </c>
      <c r="T23">
        <v>0</v>
      </c>
      <c r="U23">
        <v>49.391003460207607</v>
      </c>
      <c r="V23">
        <v>9.1107051353874891</v>
      </c>
      <c r="W23">
        <v>20.375529570593528</v>
      </c>
      <c r="X23">
        <v>64.788799111560238</v>
      </c>
      <c r="Y23">
        <v>0</v>
      </c>
      <c r="Z23">
        <v>2.8784289599999999</v>
      </c>
      <c r="AA23">
        <v>0</v>
      </c>
      <c r="AB23">
        <v>0</v>
      </c>
      <c r="AC23">
        <v>0</v>
      </c>
      <c r="AD23">
        <v>8.0075120999999996</v>
      </c>
      <c r="AE23">
        <v>6.7624751999999999</v>
      </c>
      <c r="AF23">
        <v>4.44243085</v>
      </c>
      <c r="AG23">
        <v>28.134493200000001</v>
      </c>
      <c r="AH23">
        <v>25.578262049999996</v>
      </c>
      <c r="AI23">
        <v>0</v>
      </c>
      <c r="AJ23">
        <v>0</v>
      </c>
      <c r="AK23">
        <v>22.574736450000007</v>
      </c>
      <c r="AL23">
        <v>52.013999999999996</v>
      </c>
      <c r="AM23">
        <v>0</v>
      </c>
      <c r="AN23">
        <v>0</v>
      </c>
      <c r="AO23">
        <v>5.8751784000000002</v>
      </c>
      <c r="AP23">
        <v>5.0635367999999996</v>
      </c>
      <c r="AQ23">
        <v>0</v>
      </c>
      <c r="AR23">
        <v>2.4243839999999999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28.551084410253925</v>
      </c>
      <c r="BB23">
        <f t="shared" si="0"/>
        <v>749.40765846147724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221.51941086880188</v>
      </c>
      <c r="L24">
        <v>0</v>
      </c>
      <c r="M24">
        <v>63.767488177719123</v>
      </c>
      <c r="N24">
        <v>51.878865923950443</v>
      </c>
      <c r="O24">
        <v>73.283582558745252</v>
      </c>
      <c r="P24">
        <v>27.530072101341275</v>
      </c>
      <c r="Q24">
        <v>0</v>
      </c>
      <c r="R24">
        <v>18.613100593424477</v>
      </c>
      <c r="S24">
        <v>11.581500000000002</v>
      </c>
      <c r="T24">
        <v>0</v>
      </c>
      <c r="U24">
        <v>50.23164142730144</v>
      </c>
      <c r="V24">
        <v>9.1107051353874891</v>
      </c>
      <c r="W24">
        <v>20.375529570593528</v>
      </c>
      <c r="X24">
        <v>64.788799111560238</v>
      </c>
      <c r="Y24">
        <v>0</v>
      </c>
      <c r="Z24">
        <v>2.8784289599999999</v>
      </c>
      <c r="AA24">
        <v>0</v>
      </c>
      <c r="AB24">
        <v>0</v>
      </c>
      <c r="AC24">
        <v>4.2505959439999987</v>
      </c>
      <c r="AD24">
        <v>8.0075120999999996</v>
      </c>
      <c r="AE24">
        <v>6.7624751999999999</v>
      </c>
      <c r="AF24">
        <v>4.44243085</v>
      </c>
      <c r="AG24">
        <v>28.134493200000001</v>
      </c>
      <c r="AH24">
        <v>30.818686469999999</v>
      </c>
      <c r="AI24">
        <v>0</v>
      </c>
      <c r="AJ24">
        <v>0</v>
      </c>
      <c r="AK24">
        <v>22.574736450000007</v>
      </c>
      <c r="AL24">
        <v>52.013999999999996</v>
      </c>
      <c r="AM24">
        <v>0</v>
      </c>
      <c r="AN24">
        <v>0</v>
      </c>
      <c r="AO24">
        <v>5.8751784000000002</v>
      </c>
      <c r="AP24">
        <v>5.0635367999999996</v>
      </c>
      <c r="AQ24">
        <v>10.785749000000003</v>
      </c>
      <c r="AR24">
        <v>2.4243839999999999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29.326092796616315</v>
      </c>
      <c r="BB24">
        <f t="shared" si="0"/>
        <v>769.75005740620873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221.51941086880188</v>
      </c>
      <c r="L25">
        <v>0</v>
      </c>
      <c r="M25">
        <v>63.767488177719123</v>
      </c>
      <c r="N25">
        <v>51.878865923950443</v>
      </c>
      <c r="O25">
        <v>73.283582558745252</v>
      </c>
      <c r="P25">
        <v>27.530072101341275</v>
      </c>
      <c r="Q25">
        <v>0</v>
      </c>
      <c r="R25">
        <v>18.613100593424477</v>
      </c>
      <c r="S25">
        <v>11.581500000000002</v>
      </c>
      <c r="T25">
        <v>0</v>
      </c>
      <c r="U25">
        <v>51.230105951307479</v>
      </c>
      <c r="V25">
        <v>9.1107051353874891</v>
      </c>
      <c r="W25">
        <v>20.375529570593528</v>
      </c>
      <c r="X25">
        <v>64.788799111560238</v>
      </c>
      <c r="Y25">
        <v>0</v>
      </c>
      <c r="Z25">
        <v>2.8784289599999999</v>
      </c>
      <c r="AA25">
        <v>0</v>
      </c>
      <c r="AB25">
        <v>5.7369298000000004</v>
      </c>
      <c r="AC25">
        <v>8.5011918879999975</v>
      </c>
      <c r="AD25">
        <v>12.011268150000001</v>
      </c>
      <c r="AE25">
        <v>6.7624751999999999</v>
      </c>
      <c r="AF25">
        <v>4.44243085</v>
      </c>
      <c r="AG25">
        <v>28.134493200000001</v>
      </c>
      <c r="AH25">
        <v>30.818686469999999</v>
      </c>
      <c r="AI25">
        <v>1.3977932499999997</v>
      </c>
      <c r="AJ25">
        <v>0</v>
      </c>
      <c r="AK25">
        <v>22.574736450000007</v>
      </c>
      <c r="AL25">
        <v>52.013999999999996</v>
      </c>
      <c r="AM25">
        <v>2.3182980479999999</v>
      </c>
      <c r="AN25">
        <v>0</v>
      </c>
      <c r="AO25">
        <v>5.8751784000000002</v>
      </c>
      <c r="AP25">
        <v>5.0635367999999996</v>
      </c>
      <c r="AQ25">
        <v>10.785749000000003</v>
      </c>
      <c r="AR25">
        <v>23.274086400000002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30.777781068011389</v>
      </c>
      <c r="BB25">
        <f t="shared" si="0"/>
        <v>807.85390915081962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221.51941086880188</v>
      </c>
      <c r="L26">
        <v>0</v>
      </c>
      <c r="M26">
        <v>63.767488177719123</v>
      </c>
      <c r="N26">
        <v>51.878865923950443</v>
      </c>
      <c r="O26">
        <v>73.283582558745252</v>
      </c>
      <c r="P26">
        <v>27.530072101341275</v>
      </c>
      <c r="Q26">
        <v>0</v>
      </c>
      <c r="R26">
        <v>18.613100593424477</v>
      </c>
      <c r="S26">
        <v>11.581500000000002</v>
      </c>
      <c r="T26">
        <v>0</v>
      </c>
      <c r="U26">
        <v>51.230105951307479</v>
      </c>
      <c r="V26">
        <v>9.1107051353874891</v>
      </c>
      <c r="W26">
        <v>20.375529570593528</v>
      </c>
      <c r="X26">
        <v>64.788799111560238</v>
      </c>
      <c r="Y26">
        <v>0</v>
      </c>
      <c r="Z26">
        <v>2.8784289599999999</v>
      </c>
      <c r="AA26">
        <v>0</v>
      </c>
      <c r="AB26">
        <v>11.532399700000001</v>
      </c>
      <c r="AC26">
        <v>8.5011918879999975</v>
      </c>
      <c r="AD26">
        <v>16.052160488000002</v>
      </c>
      <c r="AE26">
        <v>6.7624751999999999</v>
      </c>
      <c r="AF26">
        <v>4.44243085</v>
      </c>
      <c r="AG26">
        <v>28.134493200000001</v>
      </c>
      <c r="AH26">
        <v>30.818686469999999</v>
      </c>
      <c r="AI26">
        <v>3.3547037999999998</v>
      </c>
      <c r="AJ26">
        <v>0</v>
      </c>
      <c r="AK26">
        <v>22.574736450000007</v>
      </c>
      <c r="AL26">
        <v>52.013999999999996</v>
      </c>
      <c r="AM26">
        <v>2.3182980479999999</v>
      </c>
      <c r="AN26">
        <v>0</v>
      </c>
      <c r="AO26">
        <v>5.8751784000000002</v>
      </c>
      <c r="AP26">
        <v>5.0635367999999996</v>
      </c>
      <c r="AQ26">
        <v>21.571497999999998</v>
      </c>
      <c r="AR26">
        <v>23.274086400000002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31.606431757411389</v>
      </c>
      <c r="BB26">
        <f t="shared" si="0"/>
        <v>829.60428024941973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211.2128133434444</v>
      </c>
      <c r="L27">
        <v>0</v>
      </c>
      <c r="M27">
        <v>63.767488177719123</v>
      </c>
      <c r="N27">
        <v>51.878865923950443</v>
      </c>
      <c r="O27">
        <v>73.283582558745252</v>
      </c>
      <c r="P27">
        <v>27.530072101341275</v>
      </c>
      <c r="Q27">
        <v>0</v>
      </c>
      <c r="R27">
        <v>18.613100610598046</v>
      </c>
      <c r="S27">
        <v>11.574794685753686</v>
      </c>
      <c r="T27">
        <v>0</v>
      </c>
      <c r="U27">
        <v>51.230105951307479</v>
      </c>
      <c r="V27">
        <v>8.9068824337806856</v>
      </c>
      <c r="W27">
        <v>20.375529570593528</v>
      </c>
      <c r="X27">
        <v>64.788799111560238</v>
      </c>
      <c r="Y27">
        <v>0</v>
      </c>
      <c r="Z27">
        <v>2.8784289599999999</v>
      </c>
      <c r="AA27">
        <v>0</v>
      </c>
      <c r="AB27">
        <v>11.532399700000001</v>
      </c>
      <c r="AC27">
        <v>8.5011918879999975</v>
      </c>
      <c r="AD27">
        <v>16.052160488000002</v>
      </c>
      <c r="AE27">
        <v>13.5249504</v>
      </c>
      <c r="AF27">
        <v>4.44243085</v>
      </c>
      <c r="AG27">
        <v>28.134493200000001</v>
      </c>
      <c r="AH27">
        <v>30.818686469999999</v>
      </c>
      <c r="AI27">
        <v>14.537049799999998</v>
      </c>
      <c r="AJ27">
        <v>0</v>
      </c>
      <c r="AK27">
        <v>22.574736450000007</v>
      </c>
      <c r="AL27">
        <v>52.013999999999996</v>
      </c>
      <c r="AM27">
        <v>2.3182980479999999</v>
      </c>
      <c r="AN27">
        <v>0</v>
      </c>
      <c r="AO27">
        <v>5.8751784000000002</v>
      </c>
      <c r="AP27">
        <v>5.0635367999999996</v>
      </c>
      <c r="AQ27">
        <v>32.357247000000001</v>
      </c>
      <c r="AR27">
        <v>3.8790144000000004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31.563066007696936</v>
      </c>
      <c r="BB27">
        <f t="shared" si="0"/>
        <v>828.46601867509696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209.19495539420274</v>
      </c>
      <c r="L28">
        <v>0</v>
      </c>
      <c r="M28">
        <v>63.767488177719123</v>
      </c>
      <c r="N28">
        <v>51.878865923950443</v>
      </c>
      <c r="O28">
        <v>73.283582558745252</v>
      </c>
      <c r="P28">
        <v>27.530072101341275</v>
      </c>
      <c r="Q28">
        <v>0</v>
      </c>
      <c r="R28">
        <v>18.613100610598046</v>
      </c>
      <c r="S28">
        <v>11.048721500479385</v>
      </c>
      <c r="T28">
        <v>0</v>
      </c>
      <c r="U28">
        <v>51.230105951307479</v>
      </c>
      <c r="V28">
        <v>9.1041213788422581</v>
      </c>
      <c r="W28">
        <v>20.375529570593528</v>
      </c>
      <c r="X28">
        <v>64.788799111560238</v>
      </c>
      <c r="Y28">
        <v>0</v>
      </c>
      <c r="Z28">
        <v>2.8784289599999999</v>
      </c>
      <c r="AA28">
        <v>0</v>
      </c>
      <c r="AB28">
        <v>11.532399700000001</v>
      </c>
      <c r="AC28">
        <v>8.5011918879999975</v>
      </c>
      <c r="AD28">
        <v>16.052160488000002</v>
      </c>
      <c r="AE28">
        <v>13.5249504</v>
      </c>
      <c r="AF28">
        <v>4.44243085</v>
      </c>
      <c r="AG28">
        <v>28.134493200000001</v>
      </c>
      <c r="AH28">
        <v>30.818686469999999</v>
      </c>
      <c r="AI28">
        <v>14.537049799999998</v>
      </c>
      <c r="AJ28">
        <v>0</v>
      </c>
      <c r="AK28">
        <v>22.574736450000007</v>
      </c>
      <c r="AL28">
        <v>26.006999999999998</v>
      </c>
      <c r="AM28">
        <v>2.3182980479999999</v>
      </c>
      <c r="AN28">
        <v>0</v>
      </c>
      <c r="AO28">
        <v>5.8751784000000002</v>
      </c>
      <c r="AP28">
        <v>5.0635367999999996</v>
      </c>
      <c r="AQ28">
        <v>32.357247000000001</v>
      </c>
      <c r="AR28">
        <v>3.8790144000000004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30.522486267506622</v>
      </c>
      <c r="BB28">
        <f t="shared" si="0"/>
        <v>801.15290622583279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201.95136275589934</v>
      </c>
      <c r="L29">
        <v>0</v>
      </c>
      <c r="M29">
        <v>63.767488177719123</v>
      </c>
      <c r="N29">
        <v>51.878865923950443</v>
      </c>
      <c r="O29">
        <v>73.283582558745252</v>
      </c>
      <c r="P29">
        <v>27.530072101341275</v>
      </c>
      <c r="Q29">
        <v>0</v>
      </c>
      <c r="R29">
        <v>18.618030991432072</v>
      </c>
      <c r="S29">
        <v>11.574794747817515</v>
      </c>
      <c r="T29">
        <v>0</v>
      </c>
      <c r="U29">
        <v>51.75920962608204</v>
      </c>
      <c r="V29">
        <v>9.1041213788422581</v>
      </c>
      <c r="W29">
        <v>20.375529570593528</v>
      </c>
      <c r="X29">
        <v>64.788799111560238</v>
      </c>
      <c r="Y29">
        <v>0</v>
      </c>
      <c r="Z29">
        <v>2.8784289599999999</v>
      </c>
      <c r="AA29">
        <v>0</v>
      </c>
      <c r="AB29">
        <v>11.532399700000001</v>
      </c>
      <c r="AC29">
        <v>8.5011918879999975</v>
      </c>
      <c r="AD29">
        <v>16.052160488000002</v>
      </c>
      <c r="AE29">
        <v>13.5249504</v>
      </c>
      <c r="AF29">
        <v>4.44243085</v>
      </c>
      <c r="AG29">
        <v>28.134493200000001</v>
      </c>
      <c r="AH29">
        <v>30.818686469999999</v>
      </c>
      <c r="AI29">
        <v>14.537049799999998</v>
      </c>
      <c r="AJ29">
        <v>0</v>
      </c>
      <c r="AK29">
        <v>22.574736450000007</v>
      </c>
      <c r="AL29">
        <v>17.337999999999997</v>
      </c>
      <c r="AM29">
        <v>2.3182980479999999</v>
      </c>
      <c r="AN29">
        <v>0</v>
      </c>
      <c r="AO29">
        <v>5.8751784000000002</v>
      </c>
      <c r="AP29">
        <v>5.0635367999999996</v>
      </c>
      <c r="AQ29">
        <v>32.357247000000001</v>
      </c>
      <c r="AR29">
        <v>3.8790144000000004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29.97739976862535</v>
      </c>
      <c r="BB29">
        <f t="shared" si="0"/>
        <v>786.84550738935752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201.95136275589934</v>
      </c>
      <c r="L30">
        <v>0</v>
      </c>
      <c r="M30">
        <v>63.767488177719123</v>
      </c>
      <c r="N30">
        <v>51.878865923950443</v>
      </c>
      <c r="O30">
        <v>73.283582558745252</v>
      </c>
      <c r="P30">
        <v>27.530072101341275</v>
      </c>
      <c r="Q30">
        <v>0</v>
      </c>
      <c r="R30">
        <v>18.618030991432072</v>
      </c>
      <c r="S30">
        <v>11.574794747817515</v>
      </c>
      <c r="T30">
        <v>0</v>
      </c>
      <c r="U30">
        <v>51.75920962608204</v>
      </c>
      <c r="V30">
        <v>9.1041213788422581</v>
      </c>
      <c r="W30">
        <v>20.375529570593528</v>
      </c>
      <c r="X30">
        <v>64.788799111560238</v>
      </c>
      <c r="Y30">
        <v>0</v>
      </c>
      <c r="Z30">
        <v>2.8784289599999999</v>
      </c>
      <c r="AA30">
        <v>0</v>
      </c>
      <c r="AB30">
        <v>11.532399700000001</v>
      </c>
      <c r="AC30">
        <v>8.5011918879999975</v>
      </c>
      <c r="AD30">
        <v>16.052160488000002</v>
      </c>
      <c r="AE30">
        <v>13.5249504</v>
      </c>
      <c r="AF30">
        <v>4.44243085</v>
      </c>
      <c r="AG30">
        <v>28.134493200000001</v>
      </c>
      <c r="AH30">
        <v>30.818686469999999</v>
      </c>
      <c r="AI30">
        <v>14.537049799999998</v>
      </c>
      <c r="AJ30">
        <v>0</v>
      </c>
      <c r="AK30">
        <v>22.574736450000007</v>
      </c>
      <c r="AL30">
        <v>17.337999999999997</v>
      </c>
      <c r="AM30">
        <v>2.3182980479999999</v>
      </c>
      <c r="AN30">
        <v>0</v>
      </c>
      <c r="AO30">
        <v>5.8751784000000002</v>
      </c>
      <c r="AP30">
        <v>5.0635367999999996</v>
      </c>
      <c r="AQ30">
        <v>32.357247000000001</v>
      </c>
      <c r="AR30">
        <v>3.8790144000000004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29.97739976862535</v>
      </c>
      <c r="BB30">
        <f t="shared" si="0"/>
        <v>786.84550738935752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201.95136275589934</v>
      </c>
      <c r="L31">
        <v>0</v>
      </c>
      <c r="M31">
        <v>63.767488177719123</v>
      </c>
      <c r="N31">
        <v>51.878865923950443</v>
      </c>
      <c r="O31">
        <v>73.283582558745252</v>
      </c>
      <c r="P31">
        <v>27.530072101341275</v>
      </c>
      <c r="Q31">
        <v>0</v>
      </c>
      <c r="R31">
        <v>18.618030991432072</v>
      </c>
      <c r="S31">
        <v>11.574794747817515</v>
      </c>
      <c r="T31">
        <v>0</v>
      </c>
      <c r="U31">
        <v>51.75920962608204</v>
      </c>
      <c r="V31">
        <v>9.1041213788422581</v>
      </c>
      <c r="W31">
        <v>20.375529570593528</v>
      </c>
      <c r="X31">
        <v>64.788799111560238</v>
      </c>
      <c r="Y31">
        <v>0</v>
      </c>
      <c r="Z31">
        <v>0</v>
      </c>
      <c r="AA31">
        <v>0</v>
      </c>
      <c r="AB31">
        <v>11.532399700000001</v>
      </c>
      <c r="AC31">
        <v>8.5011918879999975</v>
      </c>
      <c r="AD31">
        <v>16.052160488000002</v>
      </c>
      <c r="AE31">
        <v>13.5249504</v>
      </c>
      <c r="AF31">
        <v>4.44243085</v>
      </c>
      <c r="AG31">
        <v>28.134493200000001</v>
      </c>
      <c r="AH31">
        <v>30.818686469999999</v>
      </c>
      <c r="AI31">
        <v>14.537049799999998</v>
      </c>
      <c r="AJ31">
        <v>0</v>
      </c>
      <c r="AK31">
        <v>22.574736450000007</v>
      </c>
      <c r="AL31">
        <v>8.6689999999999987</v>
      </c>
      <c r="AM31">
        <v>2.3182980479999999</v>
      </c>
      <c r="AN31">
        <v>0</v>
      </c>
      <c r="AO31">
        <v>6.3271152000000006</v>
      </c>
      <c r="AP31">
        <v>5.0635367999999996</v>
      </c>
      <c r="AQ31">
        <v>32.357247000000001</v>
      </c>
      <c r="AR31">
        <v>3.8790144000000004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29.570195276625352</v>
      </c>
      <c r="BB31">
        <f t="shared" si="0"/>
        <v>776.15721972135759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201.95136275589934</v>
      </c>
      <c r="L32">
        <v>0</v>
      </c>
      <c r="M32">
        <v>63.767488177719123</v>
      </c>
      <c r="N32">
        <v>51.878865923950443</v>
      </c>
      <c r="O32">
        <v>73.283582558745252</v>
      </c>
      <c r="P32">
        <v>27.530072101341275</v>
      </c>
      <c r="Q32">
        <v>0</v>
      </c>
      <c r="R32">
        <v>18.618030991432072</v>
      </c>
      <c r="S32">
        <v>11.574794747817515</v>
      </c>
      <c r="T32">
        <v>0</v>
      </c>
      <c r="U32">
        <v>51.75920962608204</v>
      </c>
      <c r="V32">
        <v>9.1041213788422581</v>
      </c>
      <c r="W32">
        <v>20.375529570593528</v>
      </c>
      <c r="X32">
        <v>64.788799111560238</v>
      </c>
      <c r="Y32">
        <v>0</v>
      </c>
      <c r="Z32">
        <v>0</v>
      </c>
      <c r="AA32">
        <v>0</v>
      </c>
      <c r="AB32">
        <v>11.532399700000001</v>
      </c>
      <c r="AC32">
        <v>8.5011918879999975</v>
      </c>
      <c r="AD32">
        <v>12.011268150000001</v>
      </c>
      <c r="AE32">
        <v>13.5249504</v>
      </c>
      <c r="AF32">
        <v>4.44243085</v>
      </c>
      <c r="AG32">
        <v>28.134493200000001</v>
      </c>
      <c r="AH32">
        <v>30.818686469999999</v>
      </c>
      <c r="AI32">
        <v>14.537049799999998</v>
      </c>
      <c r="AJ32">
        <v>0</v>
      </c>
      <c r="AK32">
        <v>22.574736450000007</v>
      </c>
      <c r="AL32">
        <v>8.6689999999999987</v>
      </c>
      <c r="AM32">
        <v>2.3182980479999999</v>
      </c>
      <c r="AN32">
        <v>0</v>
      </c>
      <c r="AO32">
        <v>6.3271152000000006</v>
      </c>
      <c r="AP32">
        <v>5.0635367999999996</v>
      </c>
      <c r="AQ32">
        <v>21.571497999999998</v>
      </c>
      <c r="AR32">
        <v>3.8790144000000004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29.02605718592535</v>
      </c>
      <c r="BB32">
        <f t="shared" si="0"/>
        <v>761.87471647405755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221.56080282673503</v>
      </c>
      <c r="L33">
        <v>0</v>
      </c>
      <c r="M33">
        <v>63.767488177719123</v>
      </c>
      <c r="N33">
        <v>51.878865923950443</v>
      </c>
      <c r="O33">
        <v>73.283582558745252</v>
      </c>
      <c r="P33">
        <v>27.530072101341275</v>
      </c>
      <c r="Q33">
        <v>0</v>
      </c>
      <c r="R33">
        <v>18.618456333238878</v>
      </c>
      <c r="S33">
        <v>11.574794685753686</v>
      </c>
      <c r="T33">
        <v>0</v>
      </c>
      <c r="U33">
        <v>49.220551015353493</v>
      </c>
      <c r="V33">
        <v>9.1074884395186828</v>
      </c>
      <c r="W33">
        <v>20.375529570593528</v>
      </c>
      <c r="X33">
        <v>64.788799111560238</v>
      </c>
      <c r="Y33">
        <v>0</v>
      </c>
      <c r="Z33">
        <v>0</v>
      </c>
      <c r="AA33">
        <v>0</v>
      </c>
      <c r="AB33">
        <v>11.532399700000001</v>
      </c>
      <c r="AC33">
        <v>8.5011918879999975</v>
      </c>
      <c r="AD33">
        <v>8.0075120999999996</v>
      </c>
      <c r="AE33">
        <v>13.5249504</v>
      </c>
      <c r="AF33">
        <v>4.44243085</v>
      </c>
      <c r="AG33">
        <v>28.134493200000001</v>
      </c>
      <c r="AH33">
        <v>30.818686469999999</v>
      </c>
      <c r="AI33">
        <v>1.6773518999999999</v>
      </c>
      <c r="AJ33">
        <v>0</v>
      </c>
      <c r="AK33">
        <v>22.574736450000007</v>
      </c>
      <c r="AL33">
        <v>8.6689999999999987</v>
      </c>
      <c r="AM33">
        <v>2.3182980479999999</v>
      </c>
      <c r="AN33">
        <v>0</v>
      </c>
      <c r="AO33">
        <v>5.8751784000000002</v>
      </c>
      <c r="AP33">
        <v>5.0635367999999996</v>
      </c>
      <c r="AQ33">
        <v>21.571497999999998</v>
      </c>
      <c r="AR33">
        <v>3.8790144000000004</v>
      </c>
      <c r="AS33">
        <v>4.6083323519999997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29.099613803465594</v>
      </c>
      <c r="BB33">
        <f t="shared" si="0"/>
        <v>763.80542789904405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221.56080282673503</v>
      </c>
      <c r="L34">
        <v>0</v>
      </c>
      <c r="M34">
        <v>63.767488177719123</v>
      </c>
      <c r="N34">
        <v>51.878865923950443</v>
      </c>
      <c r="O34">
        <v>73.283582558745252</v>
      </c>
      <c r="P34">
        <v>27.530072101341275</v>
      </c>
      <c r="Q34">
        <v>0</v>
      </c>
      <c r="R34">
        <v>18.613100610598046</v>
      </c>
      <c r="S34">
        <v>11.574794685753686</v>
      </c>
      <c r="T34">
        <v>0</v>
      </c>
      <c r="U34">
        <v>41.219336010459465</v>
      </c>
      <c r="V34">
        <v>9.1074884395186828</v>
      </c>
      <c r="W34">
        <v>20.375529570593528</v>
      </c>
      <c r="X34">
        <v>64.788799111560238</v>
      </c>
      <c r="Y34">
        <v>0</v>
      </c>
      <c r="Z34">
        <v>0</v>
      </c>
      <c r="AA34">
        <v>0</v>
      </c>
      <c r="AB34">
        <v>11.532399700000001</v>
      </c>
      <c r="AC34">
        <v>4.2505959439999987</v>
      </c>
      <c r="AD34">
        <v>4.0037560499999998</v>
      </c>
      <c r="AE34">
        <v>13.5249504</v>
      </c>
      <c r="AF34">
        <v>4.44243085</v>
      </c>
      <c r="AG34">
        <v>28.134493200000001</v>
      </c>
      <c r="AH34">
        <v>18.715801500000001</v>
      </c>
      <c r="AI34">
        <v>1.3977932499999997</v>
      </c>
      <c r="AJ34">
        <v>0</v>
      </c>
      <c r="AK34">
        <v>22.574736450000007</v>
      </c>
      <c r="AL34">
        <v>8.6689999999999987</v>
      </c>
      <c r="AM34">
        <v>2.3182980479999999</v>
      </c>
      <c r="AN34">
        <v>0</v>
      </c>
      <c r="AO34">
        <v>5.8751784000000002</v>
      </c>
      <c r="AP34">
        <v>5.0635367999999996</v>
      </c>
      <c r="AQ34">
        <v>10.785749000000003</v>
      </c>
      <c r="AR34">
        <v>3.8790144000000004</v>
      </c>
      <c r="AS34">
        <v>4.6083323519999997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27.652564703535901</v>
      </c>
      <c r="BB34">
        <f t="shared" si="0"/>
        <v>725.82336165743891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221.56080282673503</v>
      </c>
      <c r="L35">
        <v>0</v>
      </c>
      <c r="M35">
        <v>63.767488177719123</v>
      </c>
      <c r="N35">
        <v>51.878865923950443</v>
      </c>
      <c r="O35">
        <v>73.283582558745252</v>
      </c>
      <c r="P35">
        <v>27.530072101341275</v>
      </c>
      <c r="Q35">
        <v>0</v>
      </c>
      <c r="R35">
        <v>9.5841265701999969</v>
      </c>
      <c r="S35">
        <v>5.8554789312000004</v>
      </c>
      <c r="T35">
        <v>0</v>
      </c>
      <c r="U35">
        <v>41.219336010459465</v>
      </c>
      <c r="V35">
        <v>3.2171176470588239</v>
      </c>
      <c r="W35">
        <v>20.375529570593528</v>
      </c>
      <c r="X35">
        <v>64.788799111560238</v>
      </c>
      <c r="Y35">
        <v>0</v>
      </c>
      <c r="Z35">
        <v>0</v>
      </c>
      <c r="AA35">
        <v>0</v>
      </c>
      <c r="AB35">
        <v>0</v>
      </c>
      <c r="AC35">
        <v>0</v>
      </c>
      <c r="AD35">
        <v>4.0037560499999998</v>
      </c>
      <c r="AE35">
        <v>20.287425599999999</v>
      </c>
      <c r="AF35">
        <v>4.44243085</v>
      </c>
      <c r="AG35">
        <v>28.134493200000001</v>
      </c>
      <c r="AH35">
        <v>16.636268000000001</v>
      </c>
      <c r="AI35">
        <v>1.3977932499999997</v>
      </c>
      <c r="AJ35">
        <v>0</v>
      </c>
      <c r="AK35">
        <v>22.574736450000007</v>
      </c>
      <c r="AL35">
        <v>8.6689999999999987</v>
      </c>
      <c r="AM35">
        <v>2.3182980479999999</v>
      </c>
      <c r="AN35">
        <v>0</v>
      </c>
      <c r="AO35">
        <v>5.8751784000000002</v>
      </c>
      <c r="AP35">
        <v>5.0635367999999996</v>
      </c>
      <c r="AQ35">
        <v>0</v>
      </c>
      <c r="AR35">
        <v>3.8790144000000004</v>
      </c>
      <c r="AS35">
        <v>4.6083323519999997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26.091918573810965</v>
      </c>
      <c r="BB35">
        <f t="shared" si="0"/>
        <v>684.85954425575221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221.56080282673503</v>
      </c>
      <c r="L36">
        <v>0</v>
      </c>
      <c r="M36">
        <v>63.767488177719123</v>
      </c>
      <c r="N36">
        <v>51.878865923950443</v>
      </c>
      <c r="O36">
        <v>73.283582558745252</v>
      </c>
      <c r="P36">
        <v>27.530072101341275</v>
      </c>
      <c r="Q36">
        <v>0</v>
      </c>
      <c r="R36">
        <v>9.7572641784251264</v>
      </c>
      <c r="S36">
        <v>6.0558757320000005</v>
      </c>
      <c r="T36">
        <v>0</v>
      </c>
      <c r="U36">
        <v>41.219336010459465</v>
      </c>
      <c r="V36">
        <v>0.1067930196739256</v>
      </c>
      <c r="W36">
        <v>20.375529570593528</v>
      </c>
      <c r="X36">
        <v>64.788799111560238</v>
      </c>
      <c r="Y36">
        <v>0</v>
      </c>
      <c r="Z36">
        <v>0</v>
      </c>
      <c r="AA36">
        <v>0</v>
      </c>
      <c r="AB36">
        <v>0</v>
      </c>
      <c r="AC36">
        <v>0</v>
      </c>
      <c r="AD36">
        <v>4.0037560499999998</v>
      </c>
      <c r="AE36">
        <v>20.287425599999999</v>
      </c>
      <c r="AF36">
        <v>4.44243085</v>
      </c>
      <c r="AG36">
        <v>28.134493200000001</v>
      </c>
      <c r="AH36">
        <v>10.27289549</v>
      </c>
      <c r="AI36">
        <v>1.3977932499999997</v>
      </c>
      <c r="AJ36">
        <v>0</v>
      </c>
      <c r="AK36">
        <v>22.574736450000007</v>
      </c>
      <c r="AL36">
        <v>8.6689999999999987</v>
      </c>
      <c r="AM36">
        <v>0</v>
      </c>
      <c r="AN36">
        <v>0</v>
      </c>
      <c r="AO36">
        <v>5.8751784000000002</v>
      </c>
      <c r="AP36">
        <v>5.0635367999999996</v>
      </c>
      <c r="AQ36">
        <v>0</v>
      </c>
      <c r="AR36">
        <v>3.8790144000000004</v>
      </c>
      <c r="AS36">
        <v>4.6083323519999997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25.672860825380269</v>
      </c>
      <c r="BB36">
        <f t="shared" si="0"/>
        <v>673.86014122782308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221.51941086880188</v>
      </c>
      <c r="L37">
        <v>0</v>
      </c>
      <c r="M37">
        <v>63.767488177719123</v>
      </c>
      <c r="N37">
        <v>51.878865923950443</v>
      </c>
      <c r="O37">
        <v>73.283582558745252</v>
      </c>
      <c r="P37">
        <v>27.530072101341275</v>
      </c>
      <c r="Q37">
        <v>0</v>
      </c>
      <c r="R37">
        <v>9.7700275474109439</v>
      </c>
      <c r="S37">
        <v>5.755106328000001</v>
      </c>
      <c r="T37">
        <v>0</v>
      </c>
      <c r="U37">
        <v>41.219336010459465</v>
      </c>
      <c r="V37">
        <v>0</v>
      </c>
      <c r="W37">
        <v>20.375529570593528</v>
      </c>
      <c r="X37">
        <v>64.788799111560238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4.0037560499999998</v>
      </c>
      <c r="AE37">
        <v>20.287425599999999</v>
      </c>
      <c r="AF37">
        <v>4.44243085</v>
      </c>
      <c r="AG37">
        <v>28.134493200000001</v>
      </c>
      <c r="AH37">
        <v>10.27289549</v>
      </c>
      <c r="AI37">
        <v>1.3977932499999997</v>
      </c>
      <c r="AJ37">
        <v>0</v>
      </c>
      <c r="AK37">
        <v>22.574736450000007</v>
      </c>
      <c r="AL37">
        <v>8.6689999999999987</v>
      </c>
      <c r="AM37">
        <v>0</v>
      </c>
      <c r="AN37">
        <v>0</v>
      </c>
      <c r="AO37">
        <v>5.8751784000000002</v>
      </c>
      <c r="AP37">
        <v>5.0635367999999996</v>
      </c>
      <c r="AQ37">
        <v>0</v>
      </c>
      <c r="AR37">
        <v>23.274086400000002</v>
      </c>
      <c r="AS37">
        <v>10.811856672000001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26.596321067100668</v>
      </c>
      <c r="BB37">
        <f t="shared" si="0"/>
        <v>698.09908629348138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221.51941086880188</v>
      </c>
      <c r="L38">
        <v>0</v>
      </c>
      <c r="M38">
        <v>63.767488177719123</v>
      </c>
      <c r="N38">
        <v>51.878865923950443</v>
      </c>
      <c r="O38">
        <v>73.283582558745252</v>
      </c>
      <c r="P38">
        <v>27.530072101341275</v>
      </c>
      <c r="Q38">
        <v>0</v>
      </c>
      <c r="R38">
        <v>9.7700275474109439</v>
      </c>
      <c r="S38">
        <v>5.7199326979969172</v>
      </c>
      <c r="T38">
        <v>0</v>
      </c>
      <c r="U38">
        <v>41.219336010459465</v>
      </c>
      <c r="V38">
        <v>0</v>
      </c>
      <c r="W38">
        <v>20.375529570593528</v>
      </c>
      <c r="X38">
        <v>64.788799111560238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4.0037560499999998</v>
      </c>
      <c r="AE38">
        <v>20.287425599999999</v>
      </c>
      <c r="AF38">
        <v>4.44243085</v>
      </c>
      <c r="AG38">
        <v>28.134493200000001</v>
      </c>
      <c r="AH38">
        <v>10.27289549</v>
      </c>
      <c r="AI38">
        <v>1.3977932499999997</v>
      </c>
      <c r="AJ38">
        <v>0</v>
      </c>
      <c r="AK38">
        <v>22.574736450000007</v>
      </c>
      <c r="AL38">
        <v>8.6689999999999987</v>
      </c>
      <c r="AM38">
        <v>0</v>
      </c>
      <c r="AN38">
        <v>0</v>
      </c>
      <c r="AO38">
        <v>5.8751784000000002</v>
      </c>
      <c r="AP38">
        <v>5.0635367999999996</v>
      </c>
      <c r="AQ38">
        <v>0</v>
      </c>
      <c r="AR38">
        <v>23.274086400000002</v>
      </c>
      <c r="AS38">
        <v>10.811856672000001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26.595030317717615</v>
      </c>
      <c r="BB38">
        <f t="shared" si="0"/>
        <v>698.06520341286136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221.51941086880188</v>
      </c>
      <c r="L39">
        <v>0</v>
      </c>
      <c r="M39">
        <v>63.767488177719123</v>
      </c>
      <c r="N39">
        <v>51.878865923950443</v>
      </c>
      <c r="O39">
        <v>73.283582558745252</v>
      </c>
      <c r="P39">
        <v>27.530072101341275</v>
      </c>
      <c r="Q39">
        <v>0</v>
      </c>
      <c r="R39">
        <v>9.7700275474109439</v>
      </c>
      <c r="S39">
        <v>5.7199326979969172</v>
      </c>
      <c r="T39">
        <v>0</v>
      </c>
      <c r="U39">
        <v>41.219336010459465</v>
      </c>
      <c r="V39">
        <v>0</v>
      </c>
      <c r="W39">
        <v>20.375529570593528</v>
      </c>
      <c r="X39">
        <v>64.788799111560238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4.0037560499999998</v>
      </c>
      <c r="AE39">
        <v>20.287425599999999</v>
      </c>
      <c r="AF39">
        <v>0</v>
      </c>
      <c r="AG39">
        <v>28.134493200000001</v>
      </c>
      <c r="AH39">
        <v>10.27289549</v>
      </c>
      <c r="AI39">
        <v>1.3977932499999997</v>
      </c>
      <c r="AJ39">
        <v>0</v>
      </c>
      <c r="AK39">
        <v>22.574736450000007</v>
      </c>
      <c r="AL39">
        <v>8.6689999999999987</v>
      </c>
      <c r="AM39">
        <v>0</v>
      </c>
      <c r="AN39">
        <v>0</v>
      </c>
      <c r="AO39">
        <v>5.8751784000000002</v>
      </c>
      <c r="AP39">
        <v>5.0635367999999996</v>
      </c>
      <c r="AQ39">
        <v>0</v>
      </c>
      <c r="AR39">
        <v>1.4546303999999999</v>
      </c>
      <c r="AS39">
        <v>10.811856672000001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25.631218968517615</v>
      </c>
      <c r="BB39">
        <f t="shared" si="0"/>
        <v>672.76712791206137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221.51941086880188</v>
      </c>
      <c r="L40">
        <v>0</v>
      </c>
      <c r="M40">
        <v>63.767488177719123</v>
      </c>
      <c r="N40">
        <v>51.878865923950443</v>
      </c>
      <c r="O40">
        <v>73.283582558745252</v>
      </c>
      <c r="P40">
        <v>27.530072101341275</v>
      </c>
      <c r="Q40">
        <v>0</v>
      </c>
      <c r="R40">
        <v>9.7700275474109439</v>
      </c>
      <c r="S40">
        <v>5.7199326979969172</v>
      </c>
      <c r="T40">
        <v>0</v>
      </c>
      <c r="U40">
        <v>41.219336010459465</v>
      </c>
      <c r="V40">
        <v>0</v>
      </c>
      <c r="W40">
        <v>20.375529570593528</v>
      </c>
      <c r="X40">
        <v>64.788799111560238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4.0037560499999998</v>
      </c>
      <c r="AE40">
        <v>13.5249504</v>
      </c>
      <c r="AF40">
        <v>0</v>
      </c>
      <c r="AG40">
        <v>28.134493200000001</v>
      </c>
      <c r="AH40">
        <v>10.27289549</v>
      </c>
      <c r="AI40">
        <v>1.3977932499999997</v>
      </c>
      <c r="AJ40">
        <v>0</v>
      </c>
      <c r="AK40">
        <v>22.574736450000007</v>
      </c>
      <c r="AL40">
        <v>8.6689999999999987</v>
      </c>
      <c r="AM40">
        <v>0</v>
      </c>
      <c r="AN40">
        <v>0</v>
      </c>
      <c r="AO40">
        <v>5.8751784000000002</v>
      </c>
      <c r="AP40">
        <v>5.0635367999999996</v>
      </c>
      <c r="AQ40">
        <v>0</v>
      </c>
      <c r="AR40">
        <v>1.4546303999999999</v>
      </c>
      <c r="AS40">
        <v>10.811856672000001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25.383035785317617</v>
      </c>
      <c r="BB40">
        <f t="shared" si="0"/>
        <v>666.25283589526134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221.51941086880188</v>
      </c>
      <c r="L41">
        <v>0</v>
      </c>
      <c r="M41">
        <v>63.767488177719123</v>
      </c>
      <c r="N41">
        <v>51.878865923950443</v>
      </c>
      <c r="O41">
        <v>73.283582558745252</v>
      </c>
      <c r="P41">
        <v>27.530072101341275</v>
      </c>
      <c r="Q41">
        <v>0</v>
      </c>
      <c r="R41">
        <v>9.7498051469000018</v>
      </c>
      <c r="S41">
        <v>5.6261455990639631</v>
      </c>
      <c r="T41">
        <v>0</v>
      </c>
      <c r="U41">
        <v>41.219336010459465</v>
      </c>
      <c r="V41">
        <v>0</v>
      </c>
      <c r="W41">
        <v>20.375529570593528</v>
      </c>
      <c r="X41">
        <v>64.788799111560238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4.0037560499999998</v>
      </c>
      <c r="AE41">
        <v>13.5249504</v>
      </c>
      <c r="AF41">
        <v>0</v>
      </c>
      <c r="AG41">
        <v>28.134493200000001</v>
      </c>
      <c r="AH41">
        <v>10.27289549</v>
      </c>
      <c r="AI41">
        <v>1.3977932499999997</v>
      </c>
      <c r="AJ41">
        <v>0</v>
      </c>
      <c r="AK41">
        <v>22.574736450000007</v>
      </c>
      <c r="AL41">
        <v>8.6689999999999987</v>
      </c>
      <c r="AM41">
        <v>0</v>
      </c>
      <c r="AN41">
        <v>0</v>
      </c>
      <c r="AO41">
        <v>5.8751784000000002</v>
      </c>
      <c r="AP41">
        <v>5.0635367999999996</v>
      </c>
      <c r="AQ41">
        <v>0</v>
      </c>
      <c r="AR41">
        <v>1.4546303999999999</v>
      </c>
      <c r="AS41">
        <v>10.811856672000001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25.378851529355046</v>
      </c>
      <c r="BB41">
        <f t="shared" si="0"/>
        <v>666.14301065177995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221.51941086880188</v>
      </c>
      <c r="L42">
        <v>0</v>
      </c>
      <c r="M42">
        <v>63.767488177719123</v>
      </c>
      <c r="N42">
        <v>51.878865923950443</v>
      </c>
      <c r="O42">
        <v>73.283582558745252</v>
      </c>
      <c r="P42">
        <v>27.530072101341275</v>
      </c>
      <c r="Q42">
        <v>0</v>
      </c>
      <c r="R42">
        <v>9.7498051469000018</v>
      </c>
      <c r="S42">
        <v>5.6261455990639631</v>
      </c>
      <c r="T42">
        <v>0</v>
      </c>
      <c r="U42">
        <v>41.219336010459465</v>
      </c>
      <c r="V42">
        <v>0</v>
      </c>
      <c r="W42">
        <v>20.375529570593528</v>
      </c>
      <c r="X42">
        <v>64.788799111560238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4.0037560499999998</v>
      </c>
      <c r="AE42">
        <v>13.5249504</v>
      </c>
      <c r="AF42">
        <v>0</v>
      </c>
      <c r="AG42">
        <v>28.134493200000001</v>
      </c>
      <c r="AH42">
        <v>10.27289549</v>
      </c>
      <c r="AI42">
        <v>1.3977932499999997</v>
      </c>
      <c r="AJ42">
        <v>0</v>
      </c>
      <c r="AK42">
        <v>22.574736450000007</v>
      </c>
      <c r="AL42">
        <v>8.6689999999999987</v>
      </c>
      <c r="AM42">
        <v>0</v>
      </c>
      <c r="AN42">
        <v>0</v>
      </c>
      <c r="AO42">
        <v>5.8751784000000002</v>
      </c>
      <c r="AP42">
        <v>5.0635367999999996</v>
      </c>
      <c r="AQ42">
        <v>0</v>
      </c>
      <c r="AR42">
        <v>1.4546303999999999</v>
      </c>
      <c r="AS42">
        <v>10.811856672000001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25.378851529355046</v>
      </c>
      <c r="BB42">
        <f t="shared" si="0"/>
        <v>666.14301065177995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221.51941086880188</v>
      </c>
      <c r="L43">
        <v>0</v>
      </c>
      <c r="M43">
        <v>63.767488177719123</v>
      </c>
      <c r="N43">
        <v>51.878865923950443</v>
      </c>
      <c r="O43">
        <v>73.283582558745252</v>
      </c>
      <c r="P43">
        <v>27.530072101341275</v>
      </c>
      <c r="Q43">
        <v>0</v>
      </c>
      <c r="R43">
        <v>9.8727057437200987</v>
      </c>
      <c r="S43">
        <v>5.8737524570994681</v>
      </c>
      <c r="T43">
        <v>0</v>
      </c>
      <c r="U43">
        <v>41.219336010459465</v>
      </c>
      <c r="V43">
        <v>0</v>
      </c>
      <c r="W43">
        <v>20.375529570593528</v>
      </c>
      <c r="X43">
        <v>64.788799111560238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4.0037560499999998</v>
      </c>
      <c r="AE43">
        <v>11.72162368</v>
      </c>
      <c r="AF43">
        <v>0</v>
      </c>
      <c r="AG43">
        <v>28.134493200000001</v>
      </c>
      <c r="AH43">
        <v>10.27289549</v>
      </c>
      <c r="AI43">
        <v>1.3977932499999997</v>
      </c>
      <c r="AJ43">
        <v>0</v>
      </c>
      <c r="AK43">
        <v>22.574736450000007</v>
      </c>
      <c r="AL43">
        <v>8.6689999999999987</v>
      </c>
      <c r="AM43">
        <v>0</v>
      </c>
      <c r="AN43">
        <v>0</v>
      </c>
      <c r="AO43">
        <v>5.8751784000000002</v>
      </c>
      <c r="AP43">
        <v>5.0635367999999996</v>
      </c>
      <c r="AQ43">
        <v>0</v>
      </c>
      <c r="AR43">
        <v>2.4243839999999999</v>
      </c>
      <c r="AS43">
        <v>4.6083323519999997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25.134188497821029</v>
      </c>
      <c r="BB43">
        <f t="shared" si="0"/>
        <v>659.72108369816965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221.51941086880188</v>
      </c>
      <c r="L44">
        <v>0</v>
      </c>
      <c r="M44">
        <v>63.767488177719123</v>
      </c>
      <c r="N44">
        <v>51.878865923950443</v>
      </c>
      <c r="O44">
        <v>73.283582558745252</v>
      </c>
      <c r="P44">
        <v>27.530072101341275</v>
      </c>
      <c r="Q44">
        <v>0</v>
      </c>
      <c r="R44">
        <v>9.8727057437200987</v>
      </c>
      <c r="S44">
        <v>5.8737524570994681</v>
      </c>
      <c r="T44">
        <v>0</v>
      </c>
      <c r="U44">
        <v>41.219336010459465</v>
      </c>
      <c r="V44">
        <v>0</v>
      </c>
      <c r="W44">
        <v>20.375529570593528</v>
      </c>
      <c r="X44">
        <v>64.788799111560238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4.0037560499999998</v>
      </c>
      <c r="AE44">
        <v>6.7624751999999999</v>
      </c>
      <c r="AF44">
        <v>0</v>
      </c>
      <c r="AG44">
        <v>28.134493200000001</v>
      </c>
      <c r="AH44">
        <v>10.27289549</v>
      </c>
      <c r="AI44">
        <v>1.3977932499999997</v>
      </c>
      <c r="AJ44">
        <v>0</v>
      </c>
      <c r="AK44">
        <v>22.574736450000007</v>
      </c>
      <c r="AL44">
        <v>8.6689999999999987</v>
      </c>
      <c r="AM44">
        <v>0</v>
      </c>
      <c r="AN44">
        <v>0</v>
      </c>
      <c r="AO44">
        <v>5.8751784000000002</v>
      </c>
      <c r="AP44">
        <v>5.0635367999999996</v>
      </c>
      <c r="AQ44">
        <v>0</v>
      </c>
      <c r="AR44">
        <v>2.4243839999999999</v>
      </c>
      <c r="AS44">
        <v>4.6083323519999997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24.952187525421031</v>
      </c>
      <c r="BB44">
        <f t="shared" si="0"/>
        <v>654.94393619056973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221.51941086880188</v>
      </c>
      <c r="L45">
        <v>0</v>
      </c>
      <c r="M45">
        <v>63.767488177719123</v>
      </c>
      <c r="N45">
        <v>51.878865923950443</v>
      </c>
      <c r="O45">
        <v>73.283582558745252</v>
      </c>
      <c r="P45">
        <v>27.530072101341275</v>
      </c>
      <c r="Q45">
        <v>0</v>
      </c>
      <c r="R45">
        <v>9.8727057437200987</v>
      </c>
      <c r="S45">
        <v>5.8737524570994681</v>
      </c>
      <c r="T45">
        <v>0</v>
      </c>
      <c r="U45">
        <v>41.219336010459465</v>
      </c>
      <c r="V45">
        <v>0</v>
      </c>
      <c r="W45">
        <v>20.375529570593528</v>
      </c>
      <c r="X45">
        <v>64.788799111560238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4.0037560499999998</v>
      </c>
      <c r="AE45">
        <v>0</v>
      </c>
      <c r="AF45">
        <v>0</v>
      </c>
      <c r="AG45">
        <v>28.134493200000001</v>
      </c>
      <c r="AH45">
        <v>10.27289549</v>
      </c>
      <c r="AI45">
        <v>0</v>
      </c>
      <c r="AJ45">
        <v>0</v>
      </c>
      <c r="AK45">
        <v>22.574736450000007</v>
      </c>
      <c r="AL45">
        <v>8.6689999999999987</v>
      </c>
      <c r="AM45">
        <v>0</v>
      </c>
      <c r="AN45">
        <v>0</v>
      </c>
      <c r="AO45">
        <v>5.8751784000000002</v>
      </c>
      <c r="AP45">
        <v>5.0635367999999996</v>
      </c>
      <c r="AQ45">
        <v>0</v>
      </c>
      <c r="AR45">
        <v>2.4243839999999999</v>
      </c>
      <c r="AS45">
        <v>4.6083323519999997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24.65270586642103</v>
      </c>
      <c r="BB45">
        <f t="shared" si="0"/>
        <v>647.08314939956972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221.51941086880188</v>
      </c>
      <c r="L46">
        <v>0</v>
      </c>
      <c r="M46">
        <v>63.767488177719123</v>
      </c>
      <c r="N46">
        <v>51.878865923950443</v>
      </c>
      <c r="O46">
        <v>73.283582558745252</v>
      </c>
      <c r="P46">
        <v>27.530072101341275</v>
      </c>
      <c r="Q46">
        <v>0</v>
      </c>
      <c r="R46">
        <v>9.8727057437200987</v>
      </c>
      <c r="S46">
        <v>5.8737524570994681</v>
      </c>
      <c r="T46">
        <v>0</v>
      </c>
      <c r="U46">
        <v>41.219336010459465</v>
      </c>
      <c r="V46">
        <v>0</v>
      </c>
      <c r="W46">
        <v>20.375529570593528</v>
      </c>
      <c r="X46">
        <v>64.788799111560238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4.0037560499999998</v>
      </c>
      <c r="AE46">
        <v>0</v>
      </c>
      <c r="AF46">
        <v>0</v>
      </c>
      <c r="AG46">
        <v>28.134493200000001</v>
      </c>
      <c r="AH46">
        <v>10.27289549</v>
      </c>
      <c r="AI46">
        <v>0</v>
      </c>
      <c r="AJ46">
        <v>0</v>
      </c>
      <c r="AK46">
        <v>22.574736450000007</v>
      </c>
      <c r="AL46">
        <v>8.6689999999999987</v>
      </c>
      <c r="AM46">
        <v>0</v>
      </c>
      <c r="AN46">
        <v>0</v>
      </c>
      <c r="AO46">
        <v>5.8751784000000002</v>
      </c>
      <c r="AP46">
        <v>5.0635367999999996</v>
      </c>
      <c r="AQ46">
        <v>0</v>
      </c>
      <c r="AR46">
        <v>2.4243839999999999</v>
      </c>
      <c r="AS46">
        <v>4.6083323519999997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24.65270586642103</v>
      </c>
      <c r="BB46">
        <f t="shared" si="0"/>
        <v>647.08314939956972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221.51941086880188</v>
      </c>
      <c r="L47">
        <v>0</v>
      </c>
      <c r="M47">
        <v>63.767488177719123</v>
      </c>
      <c r="N47">
        <v>51.878865923950443</v>
      </c>
      <c r="O47">
        <v>73.283582558745252</v>
      </c>
      <c r="P47">
        <v>27.530072101341275</v>
      </c>
      <c r="Q47">
        <v>0</v>
      </c>
      <c r="R47">
        <v>9.8727057437200987</v>
      </c>
      <c r="S47">
        <v>5.8737524570994681</v>
      </c>
      <c r="T47">
        <v>0</v>
      </c>
      <c r="U47">
        <v>41.219336010459465</v>
      </c>
      <c r="V47">
        <v>0</v>
      </c>
      <c r="W47">
        <v>5.0029128205128215</v>
      </c>
      <c r="X47">
        <v>15.003724701205922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4.0037560499999998</v>
      </c>
      <c r="AE47">
        <v>0</v>
      </c>
      <c r="AF47">
        <v>0</v>
      </c>
      <c r="AG47">
        <v>28.134493200000001</v>
      </c>
      <c r="AH47">
        <v>10.27289549</v>
      </c>
      <c r="AI47">
        <v>0</v>
      </c>
      <c r="AJ47">
        <v>0</v>
      </c>
      <c r="AK47">
        <v>22.574736450000007</v>
      </c>
      <c r="AL47">
        <v>8.6689999999999987</v>
      </c>
      <c r="AM47">
        <v>0</v>
      </c>
      <c r="AN47">
        <v>0</v>
      </c>
      <c r="AO47">
        <v>5.8751784000000002</v>
      </c>
      <c r="AP47">
        <v>5.0635367999999996</v>
      </c>
      <c r="AQ47">
        <v>0</v>
      </c>
      <c r="AR47">
        <v>23.274086400000002</v>
      </c>
      <c r="AS47">
        <v>4.6083323519999997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23.026602557507559</v>
      </c>
      <c r="BB47">
        <f t="shared" si="0"/>
        <v>604.40126394804815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221.51941086880188</v>
      </c>
      <c r="L48">
        <v>0</v>
      </c>
      <c r="M48">
        <v>63.767488177719123</v>
      </c>
      <c r="N48">
        <v>51.878865923950443</v>
      </c>
      <c r="O48">
        <v>73.283582558745252</v>
      </c>
      <c r="P48">
        <v>27.530072101341275</v>
      </c>
      <c r="Q48">
        <v>0</v>
      </c>
      <c r="R48">
        <v>9.8727057437200987</v>
      </c>
      <c r="S48">
        <v>5.8737524570994681</v>
      </c>
      <c r="T48">
        <v>0</v>
      </c>
      <c r="U48">
        <v>41.219336010459465</v>
      </c>
      <c r="V48">
        <v>0</v>
      </c>
      <c r="W48">
        <v>5.0029128205128215</v>
      </c>
      <c r="X48">
        <v>15.003724701205922</v>
      </c>
      <c r="Y48">
        <v>0</v>
      </c>
      <c r="Z48">
        <v>2.8784289599999999</v>
      </c>
      <c r="AA48">
        <v>0</v>
      </c>
      <c r="AB48">
        <v>0</v>
      </c>
      <c r="AC48">
        <v>0</v>
      </c>
      <c r="AD48">
        <v>4.0037560499999998</v>
      </c>
      <c r="AE48">
        <v>0</v>
      </c>
      <c r="AF48">
        <v>0</v>
      </c>
      <c r="AG48">
        <v>28.134493200000001</v>
      </c>
      <c r="AH48">
        <v>10.27289549</v>
      </c>
      <c r="AI48">
        <v>0</v>
      </c>
      <c r="AJ48">
        <v>0</v>
      </c>
      <c r="AK48">
        <v>22.574736450000007</v>
      </c>
      <c r="AL48">
        <v>8.6689999999999987</v>
      </c>
      <c r="AM48">
        <v>0</v>
      </c>
      <c r="AN48">
        <v>0</v>
      </c>
      <c r="AO48">
        <v>5.8751784000000002</v>
      </c>
      <c r="AP48">
        <v>5.0635367999999996</v>
      </c>
      <c r="AQ48">
        <v>0</v>
      </c>
      <c r="AR48">
        <v>23.274086400000002</v>
      </c>
      <c r="AS48">
        <v>4.6083323519999997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23.132240698307562</v>
      </c>
      <c r="BB48">
        <f t="shared" si="0"/>
        <v>607.17405476724809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221.51941086880188</v>
      </c>
      <c r="L49">
        <v>0</v>
      </c>
      <c r="M49">
        <v>63.767488177719123</v>
      </c>
      <c r="N49">
        <v>51.878865923950443</v>
      </c>
      <c r="O49">
        <v>73.283582558745252</v>
      </c>
      <c r="P49">
        <v>27.530072101341275</v>
      </c>
      <c r="Q49">
        <v>0</v>
      </c>
      <c r="R49">
        <v>9.8727057437200987</v>
      </c>
      <c r="S49">
        <v>6.1663032220231857</v>
      </c>
      <c r="T49">
        <v>0</v>
      </c>
      <c r="U49">
        <v>41.219336010459465</v>
      </c>
      <c r="V49">
        <v>0</v>
      </c>
      <c r="W49">
        <v>5.0018867924528294</v>
      </c>
      <c r="X49">
        <v>15.000946666366024</v>
      </c>
      <c r="Y49">
        <v>0</v>
      </c>
      <c r="Z49">
        <v>2.8784289599999999</v>
      </c>
      <c r="AA49">
        <v>0</v>
      </c>
      <c r="AB49">
        <v>0</v>
      </c>
      <c r="AC49">
        <v>0</v>
      </c>
      <c r="AD49">
        <v>4.0037560499999998</v>
      </c>
      <c r="AE49">
        <v>0</v>
      </c>
      <c r="AF49">
        <v>0</v>
      </c>
      <c r="AG49">
        <v>28.134493200000001</v>
      </c>
      <c r="AH49">
        <v>10.27289549</v>
      </c>
      <c r="AI49">
        <v>0</v>
      </c>
      <c r="AJ49">
        <v>0</v>
      </c>
      <c r="AK49">
        <v>22.574736450000007</v>
      </c>
      <c r="AL49">
        <v>8.6689999999999987</v>
      </c>
      <c r="AM49">
        <v>0</v>
      </c>
      <c r="AN49">
        <v>0</v>
      </c>
      <c r="AO49">
        <v>5.8751784000000002</v>
      </c>
      <c r="AP49">
        <v>5.0635367999999996</v>
      </c>
      <c r="AQ49">
        <v>0</v>
      </c>
      <c r="AR49">
        <v>1.4546303999999999</v>
      </c>
      <c r="AS49">
        <v>4.6083323519999997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22.342063353738155</v>
      </c>
      <c r="BB49">
        <f t="shared" si="0"/>
        <v>586.43352281384136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221.51941086880188</v>
      </c>
      <c r="L50">
        <v>0</v>
      </c>
      <c r="M50">
        <v>63.767488177719123</v>
      </c>
      <c r="N50">
        <v>51.878865923950443</v>
      </c>
      <c r="O50">
        <v>73.283582558745252</v>
      </c>
      <c r="P50">
        <v>27.530072101341275</v>
      </c>
      <c r="Q50">
        <v>0</v>
      </c>
      <c r="R50">
        <v>9.8727057437200987</v>
      </c>
      <c r="S50">
        <v>6.1663032220231857</v>
      </c>
      <c r="T50">
        <v>0</v>
      </c>
      <c r="U50">
        <v>41.219336010459465</v>
      </c>
      <c r="V50">
        <v>0</v>
      </c>
      <c r="W50">
        <v>5.0018867924528294</v>
      </c>
      <c r="X50">
        <v>15.000946666366024</v>
      </c>
      <c r="Y50">
        <v>0</v>
      </c>
      <c r="Z50">
        <v>2.8784289599999999</v>
      </c>
      <c r="AA50">
        <v>0</v>
      </c>
      <c r="AB50">
        <v>0</v>
      </c>
      <c r="AC50">
        <v>0</v>
      </c>
      <c r="AD50">
        <v>4.0037560499999998</v>
      </c>
      <c r="AE50">
        <v>0</v>
      </c>
      <c r="AF50">
        <v>0</v>
      </c>
      <c r="AG50">
        <v>28.134493200000001</v>
      </c>
      <c r="AH50">
        <v>10.27289549</v>
      </c>
      <c r="AI50">
        <v>0</v>
      </c>
      <c r="AJ50">
        <v>0</v>
      </c>
      <c r="AK50">
        <v>22.574736450000007</v>
      </c>
      <c r="AL50">
        <v>8.6689999999999987</v>
      </c>
      <c r="AM50">
        <v>0</v>
      </c>
      <c r="AN50">
        <v>0</v>
      </c>
      <c r="AO50">
        <v>5.8751784000000002</v>
      </c>
      <c r="AP50">
        <v>5.0635367999999996</v>
      </c>
      <c r="AQ50">
        <v>0</v>
      </c>
      <c r="AR50">
        <v>1.4546303999999999</v>
      </c>
      <c r="AS50">
        <v>4.6083323519999997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22.342063353738155</v>
      </c>
      <c r="BB50">
        <f t="shared" si="0"/>
        <v>586.43352281384136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221.51941086880188</v>
      </c>
      <c r="L51">
        <v>0</v>
      </c>
      <c r="M51">
        <v>63.767488177719123</v>
      </c>
      <c r="N51">
        <v>51.878865923950443</v>
      </c>
      <c r="O51">
        <v>73.283582558745252</v>
      </c>
      <c r="P51">
        <v>27.530072101341275</v>
      </c>
      <c r="Q51">
        <v>0</v>
      </c>
      <c r="R51">
        <v>9.8727057437200987</v>
      </c>
      <c r="S51">
        <v>6.1663032220231857</v>
      </c>
      <c r="T51">
        <v>0</v>
      </c>
      <c r="U51">
        <v>41.219336010459465</v>
      </c>
      <c r="V51">
        <v>0</v>
      </c>
      <c r="W51">
        <v>5.0018867924528294</v>
      </c>
      <c r="X51">
        <v>15.000946666366024</v>
      </c>
      <c r="Y51">
        <v>0</v>
      </c>
      <c r="Z51">
        <v>2.8784289599999999</v>
      </c>
      <c r="AA51">
        <v>0</v>
      </c>
      <c r="AB51">
        <v>0</v>
      </c>
      <c r="AC51">
        <v>0</v>
      </c>
      <c r="AD51">
        <v>4.0037560499999998</v>
      </c>
      <c r="AE51">
        <v>0</v>
      </c>
      <c r="AF51">
        <v>6.1510581000000002</v>
      </c>
      <c r="AG51">
        <v>28.134493200000001</v>
      </c>
      <c r="AH51">
        <v>10.27289549</v>
      </c>
      <c r="AI51">
        <v>0</v>
      </c>
      <c r="AJ51">
        <v>0</v>
      </c>
      <c r="AK51">
        <v>22.574736450000007</v>
      </c>
      <c r="AL51">
        <v>8.6689999999999987</v>
      </c>
      <c r="AM51">
        <v>0</v>
      </c>
      <c r="AN51">
        <v>0</v>
      </c>
      <c r="AO51">
        <v>5.8751784000000002</v>
      </c>
      <c r="AP51">
        <v>5.0635367999999996</v>
      </c>
      <c r="AQ51">
        <v>0</v>
      </c>
      <c r="AR51">
        <v>1.4546303999999999</v>
      </c>
      <c r="AS51">
        <v>4.6083323519999997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22.567807118138155</v>
      </c>
      <c r="BB51">
        <f t="shared" si="0"/>
        <v>592.35883714944134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221.51941086880188</v>
      </c>
      <c r="L52">
        <v>0</v>
      </c>
      <c r="M52">
        <v>63.767488177719123</v>
      </c>
      <c r="N52">
        <v>51.878865923950443</v>
      </c>
      <c r="O52">
        <v>73.283582558745252</v>
      </c>
      <c r="P52">
        <v>27.530072101341275</v>
      </c>
      <c r="Q52">
        <v>0</v>
      </c>
      <c r="R52">
        <v>9.8727057437200987</v>
      </c>
      <c r="S52">
        <v>6.1663032220231857</v>
      </c>
      <c r="T52">
        <v>0</v>
      </c>
      <c r="U52">
        <v>41.219336010459465</v>
      </c>
      <c r="V52">
        <v>0</v>
      </c>
      <c r="W52">
        <v>5.0018867924528294</v>
      </c>
      <c r="X52">
        <v>15.000946666366024</v>
      </c>
      <c r="Y52">
        <v>0</v>
      </c>
      <c r="Z52">
        <v>2.8784289599999999</v>
      </c>
      <c r="AA52">
        <v>0</v>
      </c>
      <c r="AB52">
        <v>0</v>
      </c>
      <c r="AC52">
        <v>0</v>
      </c>
      <c r="AD52">
        <v>4.0037560499999998</v>
      </c>
      <c r="AE52">
        <v>0</v>
      </c>
      <c r="AF52">
        <v>6.1510581000000002</v>
      </c>
      <c r="AG52">
        <v>28.134493200000001</v>
      </c>
      <c r="AH52">
        <v>10.27289549</v>
      </c>
      <c r="AI52">
        <v>0</v>
      </c>
      <c r="AJ52">
        <v>0</v>
      </c>
      <c r="AK52">
        <v>22.574736450000007</v>
      </c>
      <c r="AL52">
        <v>8.6689999999999987</v>
      </c>
      <c r="AM52">
        <v>0</v>
      </c>
      <c r="AN52">
        <v>0</v>
      </c>
      <c r="AO52">
        <v>5.8751784000000002</v>
      </c>
      <c r="AP52">
        <v>5.0635367999999996</v>
      </c>
      <c r="AQ52">
        <v>0</v>
      </c>
      <c r="AR52">
        <v>1.4546303999999999</v>
      </c>
      <c r="AS52">
        <v>4.6083323519999997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22.567807118138155</v>
      </c>
      <c r="BB52">
        <f t="shared" si="0"/>
        <v>592.35883714944134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221.51941086880188</v>
      </c>
      <c r="L53">
        <v>0</v>
      </c>
      <c r="M53">
        <v>63.767488177719123</v>
      </c>
      <c r="N53">
        <v>51.878865923950443</v>
      </c>
      <c r="O53">
        <v>73.283582558745252</v>
      </c>
      <c r="P53">
        <v>27.530072101341275</v>
      </c>
      <c r="Q53">
        <v>0</v>
      </c>
      <c r="R53">
        <v>9.8727057437200987</v>
      </c>
      <c r="S53">
        <v>6.1663032220231857</v>
      </c>
      <c r="T53">
        <v>0</v>
      </c>
      <c r="U53">
        <v>41.219336010459465</v>
      </c>
      <c r="V53">
        <v>0</v>
      </c>
      <c r="W53">
        <v>5.0018867924528294</v>
      </c>
      <c r="X53">
        <v>15.000946666366024</v>
      </c>
      <c r="Y53">
        <v>0</v>
      </c>
      <c r="Z53">
        <v>2.8784289599999999</v>
      </c>
      <c r="AA53">
        <v>0</v>
      </c>
      <c r="AB53">
        <v>0</v>
      </c>
      <c r="AC53">
        <v>0</v>
      </c>
      <c r="AD53">
        <v>4.0037560499999998</v>
      </c>
      <c r="AE53">
        <v>0</v>
      </c>
      <c r="AF53">
        <v>6.1510581000000002</v>
      </c>
      <c r="AG53">
        <v>28.134493200000001</v>
      </c>
      <c r="AH53">
        <v>10.27289549</v>
      </c>
      <c r="AI53">
        <v>0</v>
      </c>
      <c r="AJ53">
        <v>0</v>
      </c>
      <c r="AK53">
        <v>22.574736450000007</v>
      </c>
      <c r="AL53">
        <v>8.6689999999999987</v>
      </c>
      <c r="AM53">
        <v>0</v>
      </c>
      <c r="AN53">
        <v>0</v>
      </c>
      <c r="AO53">
        <v>5.8751784000000002</v>
      </c>
      <c r="AP53">
        <v>5.0635367999999996</v>
      </c>
      <c r="AQ53">
        <v>0</v>
      </c>
      <c r="AR53">
        <v>1.4546303999999999</v>
      </c>
      <c r="AS53">
        <v>4.6083323519999997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22.567807118138155</v>
      </c>
      <c r="BB53">
        <f t="shared" si="0"/>
        <v>592.35883714944134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221.51941086880188</v>
      </c>
      <c r="L54">
        <v>0</v>
      </c>
      <c r="M54">
        <v>63.767488177719123</v>
      </c>
      <c r="N54">
        <v>51.878865923950443</v>
      </c>
      <c r="O54">
        <v>73.283582558745252</v>
      </c>
      <c r="P54">
        <v>27.530072101341275</v>
      </c>
      <c r="Q54">
        <v>0</v>
      </c>
      <c r="R54">
        <v>9.8727057437200987</v>
      </c>
      <c r="S54">
        <v>6.1663032220231857</v>
      </c>
      <c r="T54">
        <v>0</v>
      </c>
      <c r="U54">
        <v>41.219336010459465</v>
      </c>
      <c r="V54">
        <v>0</v>
      </c>
      <c r="W54">
        <v>5.0018867924528294</v>
      </c>
      <c r="X54">
        <v>15.000946666366024</v>
      </c>
      <c r="Y54">
        <v>0</v>
      </c>
      <c r="Z54">
        <v>2.8784289599999999</v>
      </c>
      <c r="AA54">
        <v>0</v>
      </c>
      <c r="AB54">
        <v>0</v>
      </c>
      <c r="AC54">
        <v>0</v>
      </c>
      <c r="AD54">
        <v>4.0037560499999998</v>
      </c>
      <c r="AE54">
        <v>0</v>
      </c>
      <c r="AF54">
        <v>6.1510581000000002</v>
      </c>
      <c r="AG54">
        <v>28.134493200000001</v>
      </c>
      <c r="AH54">
        <v>10.27289549</v>
      </c>
      <c r="AI54">
        <v>0</v>
      </c>
      <c r="AJ54">
        <v>0</v>
      </c>
      <c r="AK54">
        <v>22.574736450000007</v>
      </c>
      <c r="AL54">
        <v>8.6689999999999987</v>
      </c>
      <c r="AM54">
        <v>0</v>
      </c>
      <c r="AN54">
        <v>0</v>
      </c>
      <c r="AO54">
        <v>5.8751784000000002</v>
      </c>
      <c r="AP54">
        <v>5.0635367999999996</v>
      </c>
      <c r="AQ54">
        <v>0</v>
      </c>
      <c r="AR54">
        <v>1.4546303999999999</v>
      </c>
      <c r="AS54">
        <v>4.6083323519999997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22.567807118138155</v>
      </c>
      <c r="BB54">
        <f t="shared" si="0"/>
        <v>592.35883714944134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221.51941086880188</v>
      </c>
      <c r="L55">
        <v>0</v>
      </c>
      <c r="M55">
        <v>63.767488177719123</v>
      </c>
      <c r="N55">
        <v>51.878865923950443</v>
      </c>
      <c r="O55">
        <v>73.283582558745252</v>
      </c>
      <c r="P55">
        <v>27.530072101341275</v>
      </c>
      <c r="Q55">
        <v>0</v>
      </c>
      <c r="R55">
        <v>9.8727057437200987</v>
      </c>
      <c r="S55">
        <v>6.1663032220231857</v>
      </c>
      <c r="T55">
        <v>0</v>
      </c>
      <c r="U55">
        <v>41.408827991373542</v>
      </c>
      <c r="V55">
        <v>0</v>
      </c>
      <c r="W55">
        <v>5.0003401360544215</v>
      </c>
      <c r="X55">
        <v>15.00257033115332</v>
      </c>
      <c r="Y55">
        <v>0</v>
      </c>
      <c r="Z55">
        <v>2.8784289599999999</v>
      </c>
      <c r="AA55">
        <v>0</v>
      </c>
      <c r="AB55">
        <v>0</v>
      </c>
      <c r="AC55">
        <v>0</v>
      </c>
      <c r="AD55">
        <v>4.0037560499999998</v>
      </c>
      <c r="AE55">
        <v>0</v>
      </c>
      <c r="AF55">
        <v>6.1510581000000002</v>
      </c>
      <c r="AG55">
        <v>28.134493200000001</v>
      </c>
      <c r="AH55">
        <v>8.3181340000000006</v>
      </c>
      <c r="AI55">
        <v>0</v>
      </c>
      <c r="AJ55">
        <v>0</v>
      </c>
      <c r="AK55">
        <v>22.574736450000007</v>
      </c>
      <c r="AL55">
        <v>8.6689999999999987</v>
      </c>
      <c r="AM55">
        <v>0</v>
      </c>
      <c r="AN55">
        <v>0</v>
      </c>
      <c r="AO55">
        <v>5.8751784000000002</v>
      </c>
      <c r="AP55">
        <v>5.0635367999999996</v>
      </c>
      <c r="AQ55">
        <v>0</v>
      </c>
      <c r="AR55">
        <v>1.4546303999999999</v>
      </c>
      <c r="AS55">
        <v>4.6083323519999997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22.503024548716361</v>
      </c>
      <c r="BB55">
        <f t="shared" si="0"/>
        <v>590.65842721816614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221.51941086880188</v>
      </c>
      <c r="L56">
        <v>0</v>
      </c>
      <c r="M56">
        <v>63.767488177719123</v>
      </c>
      <c r="N56">
        <v>51.878865923950443</v>
      </c>
      <c r="O56">
        <v>73.283582558745252</v>
      </c>
      <c r="P56">
        <v>27.530072101341275</v>
      </c>
      <c r="Q56">
        <v>0</v>
      </c>
      <c r="R56">
        <v>9.8727057437200987</v>
      </c>
      <c r="S56">
        <v>6.1663032220231857</v>
      </c>
      <c r="T56">
        <v>0</v>
      </c>
      <c r="U56">
        <v>41.408827991373542</v>
      </c>
      <c r="V56">
        <v>0</v>
      </c>
      <c r="W56">
        <v>5.0003401360544215</v>
      </c>
      <c r="X56">
        <v>15.00257033115332</v>
      </c>
      <c r="Y56">
        <v>0</v>
      </c>
      <c r="Z56">
        <v>2.8784289599999999</v>
      </c>
      <c r="AA56">
        <v>0</v>
      </c>
      <c r="AB56">
        <v>0</v>
      </c>
      <c r="AC56">
        <v>0</v>
      </c>
      <c r="AD56">
        <v>4.0037560499999998</v>
      </c>
      <c r="AE56">
        <v>0</v>
      </c>
      <c r="AF56">
        <v>6.1510581000000002</v>
      </c>
      <c r="AG56">
        <v>28.134493200000001</v>
      </c>
      <c r="AH56">
        <v>8.3181340000000006</v>
      </c>
      <c r="AI56">
        <v>0</v>
      </c>
      <c r="AJ56">
        <v>0</v>
      </c>
      <c r="AK56">
        <v>22.574736450000007</v>
      </c>
      <c r="AL56">
        <v>8.6689999999999987</v>
      </c>
      <c r="AM56">
        <v>0</v>
      </c>
      <c r="AN56">
        <v>0</v>
      </c>
      <c r="AO56">
        <v>5.8751784000000002</v>
      </c>
      <c r="AP56">
        <v>5.0635367999999996</v>
      </c>
      <c r="AQ56">
        <v>0</v>
      </c>
      <c r="AR56">
        <v>1.4546303999999999</v>
      </c>
      <c r="AS56">
        <v>4.6083323519999997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22.503024548716361</v>
      </c>
      <c r="BB56">
        <f t="shared" si="0"/>
        <v>590.65842721816614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221.51941086880188</v>
      </c>
      <c r="L57">
        <v>0</v>
      </c>
      <c r="M57">
        <v>63.767488177719123</v>
      </c>
      <c r="N57">
        <v>51.878865923950443</v>
      </c>
      <c r="O57">
        <v>73.283582558745252</v>
      </c>
      <c r="P57">
        <v>27.530072101341275</v>
      </c>
      <c r="Q57">
        <v>0</v>
      </c>
      <c r="R57">
        <v>9.8727057437200987</v>
      </c>
      <c r="S57">
        <v>6.1663032220231857</v>
      </c>
      <c r="T57">
        <v>0</v>
      </c>
      <c r="U57">
        <v>41.408827991373542</v>
      </c>
      <c r="V57">
        <v>0</v>
      </c>
      <c r="W57">
        <v>5.0018867924528294</v>
      </c>
      <c r="X57">
        <v>15.000946666366024</v>
      </c>
      <c r="Y57">
        <v>0</v>
      </c>
      <c r="Z57">
        <v>2.8784289599999999</v>
      </c>
      <c r="AA57">
        <v>0</v>
      </c>
      <c r="AB57">
        <v>0</v>
      </c>
      <c r="AC57">
        <v>0</v>
      </c>
      <c r="AD57">
        <v>4.0037560499999998</v>
      </c>
      <c r="AE57">
        <v>7.2381026223999996</v>
      </c>
      <c r="AF57">
        <v>6.1510581000000002</v>
      </c>
      <c r="AG57">
        <v>28.134493200000001</v>
      </c>
      <c r="AH57">
        <v>8.3181340000000006</v>
      </c>
      <c r="AI57">
        <v>0</v>
      </c>
      <c r="AJ57">
        <v>0</v>
      </c>
      <c r="AK57">
        <v>22.574736450000007</v>
      </c>
      <c r="AL57">
        <v>26.006999999999998</v>
      </c>
      <c r="AM57">
        <v>0</v>
      </c>
      <c r="AN57">
        <v>0</v>
      </c>
      <c r="AO57">
        <v>5.8751784000000002</v>
      </c>
      <c r="AP57">
        <v>5.0635367999999996</v>
      </c>
      <c r="AQ57">
        <v>0</v>
      </c>
      <c r="AR57">
        <v>1.4546303999999999</v>
      </c>
      <c r="AS57">
        <v>4.6083323519999997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23.404964646206551</v>
      </c>
      <c r="BB57">
        <f t="shared" si="0"/>
        <v>614.33251273468704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221.51941086880188</v>
      </c>
      <c r="L58">
        <v>0</v>
      </c>
      <c r="M58">
        <v>63.767488177719123</v>
      </c>
      <c r="N58">
        <v>51.878865923950443</v>
      </c>
      <c r="O58">
        <v>73.283582558745252</v>
      </c>
      <c r="P58">
        <v>27.530072101341275</v>
      </c>
      <c r="Q58">
        <v>0</v>
      </c>
      <c r="R58">
        <v>9.8727057437200987</v>
      </c>
      <c r="S58">
        <v>6.1663032220231857</v>
      </c>
      <c r="T58">
        <v>0</v>
      </c>
      <c r="U58">
        <v>41.408827991373542</v>
      </c>
      <c r="V58">
        <v>0</v>
      </c>
      <c r="W58">
        <v>5.0018867924528294</v>
      </c>
      <c r="X58">
        <v>15.000946666366024</v>
      </c>
      <c r="Y58">
        <v>0</v>
      </c>
      <c r="Z58">
        <v>2.8784289599999999</v>
      </c>
      <c r="AA58">
        <v>0</v>
      </c>
      <c r="AB58">
        <v>0</v>
      </c>
      <c r="AC58">
        <v>0</v>
      </c>
      <c r="AD58">
        <v>4.0037560499999998</v>
      </c>
      <c r="AE58">
        <v>7.2381026223999996</v>
      </c>
      <c r="AF58">
        <v>6.1510581000000002</v>
      </c>
      <c r="AG58">
        <v>28.134493200000001</v>
      </c>
      <c r="AH58">
        <v>8.3181340000000006</v>
      </c>
      <c r="AI58">
        <v>0</v>
      </c>
      <c r="AJ58">
        <v>0</v>
      </c>
      <c r="AK58">
        <v>22.574736450000007</v>
      </c>
      <c r="AL58">
        <v>52.013999999999996</v>
      </c>
      <c r="AM58">
        <v>0</v>
      </c>
      <c r="AN58">
        <v>0</v>
      </c>
      <c r="AO58">
        <v>5.8751784000000002</v>
      </c>
      <c r="AP58">
        <v>5.0635367999999996</v>
      </c>
      <c r="AQ58">
        <v>0</v>
      </c>
      <c r="AR58">
        <v>1.4546303999999999</v>
      </c>
      <c r="AS58">
        <v>4.6083323519999997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24.359421546206555</v>
      </c>
      <c r="BB58">
        <f t="shared" si="0"/>
        <v>639.38505583468702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220.29834810977357</v>
      </c>
      <c r="L59">
        <v>0</v>
      </c>
      <c r="M59">
        <v>63.767488177719123</v>
      </c>
      <c r="N59">
        <v>51.878865923950443</v>
      </c>
      <c r="O59">
        <v>73.283582558745252</v>
      </c>
      <c r="P59">
        <v>27.530072101341275</v>
      </c>
      <c r="Q59">
        <v>0</v>
      </c>
      <c r="R59">
        <v>9.7986709610389617</v>
      </c>
      <c r="S59">
        <v>6.1124612262247844</v>
      </c>
      <c r="T59">
        <v>0</v>
      </c>
      <c r="U59">
        <v>41.408827991373542</v>
      </c>
      <c r="V59">
        <v>0</v>
      </c>
      <c r="W59">
        <v>5.0018088298328331</v>
      </c>
      <c r="X59">
        <v>15.000946666366024</v>
      </c>
      <c r="Y59">
        <v>0</v>
      </c>
      <c r="Z59">
        <v>2.8784289599999999</v>
      </c>
      <c r="AA59">
        <v>0</v>
      </c>
      <c r="AB59">
        <v>0</v>
      </c>
      <c r="AC59">
        <v>0</v>
      </c>
      <c r="AD59">
        <v>8.0075120999999996</v>
      </c>
      <c r="AE59">
        <v>14.426613759999999</v>
      </c>
      <c r="AF59">
        <v>6.1510581000000002</v>
      </c>
      <c r="AG59">
        <v>28.134493200000001</v>
      </c>
      <c r="AH59">
        <v>9.9401701300000003</v>
      </c>
      <c r="AI59">
        <v>0</v>
      </c>
      <c r="AJ59">
        <v>0</v>
      </c>
      <c r="AK59">
        <v>22.574736450000007</v>
      </c>
      <c r="AL59">
        <v>52.013999999999996</v>
      </c>
      <c r="AM59">
        <v>0</v>
      </c>
      <c r="AN59">
        <v>0</v>
      </c>
      <c r="AO59">
        <v>5.8751784000000002</v>
      </c>
      <c r="AP59">
        <v>5.0635367999999996</v>
      </c>
      <c r="AQ59">
        <v>0</v>
      </c>
      <c r="AR59">
        <v>1.4546303999999999</v>
      </c>
      <c r="AS59">
        <v>2.3632473599999999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24.697802860690363</v>
      </c>
      <c r="BB59">
        <f t="shared" si="0"/>
        <v>648.26687534567532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220.29834810977357</v>
      </c>
      <c r="L60">
        <v>0</v>
      </c>
      <c r="M60">
        <v>63.767488177719123</v>
      </c>
      <c r="N60">
        <v>51.878865923950443</v>
      </c>
      <c r="O60">
        <v>73.283582558745252</v>
      </c>
      <c r="P60">
        <v>27.530072101341275</v>
      </c>
      <c r="Q60">
        <v>0</v>
      </c>
      <c r="R60">
        <v>9.7986709610389617</v>
      </c>
      <c r="S60">
        <v>6.1124612262247844</v>
      </c>
      <c r="T60">
        <v>0</v>
      </c>
      <c r="U60">
        <v>41.408827991373542</v>
      </c>
      <c r="V60">
        <v>0</v>
      </c>
      <c r="W60">
        <v>5.0018088298328331</v>
      </c>
      <c r="X60">
        <v>15.000946666366024</v>
      </c>
      <c r="Y60">
        <v>0</v>
      </c>
      <c r="Z60">
        <v>2.8784289599999999</v>
      </c>
      <c r="AA60">
        <v>0</v>
      </c>
      <c r="AB60">
        <v>0</v>
      </c>
      <c r="AC60">
        <v>0</v>
      </c>
      <c r="AD60">
        <v>8.0075120999999996</v>
      </c>
      <c r="AE60">
        <v>14.426613759999999</v>
      </c>
      <c r="AF60">
        <v>6.1510581000000002</v>
      </c>
      <c r="AG60">
        <v>28.134493200000001</v>
      </c>
      <c r="AH60">
        <v>20.54579098</v>
      </c>
      <c r="AI60">
        <v>0</v>
      </c>
      <c r="AJ60">
        <v>0</v>
      </c>
      <c r="AK60">
        <v>22.574736450000007</v>
      </c>
      <c r="AL60">
        <v>52.013999999999996</v>
      </c>
      <c r="AM60">
        <v>0</v>
      </c>
      <c r="AN60">
        <v>0</v>
      </c>
      <c r="AO60">
        <v>5.8751784000000002</v>
      </c>
      <c r="AP60">
        <v>5.0635367999999996</v>
      </c>
      <c r="AQ60">
        <v>0</v>
      </c>
      <c r="AR60">
        <v>1.4546303999999999</v>
      </c>
      <c r="AS60">
        <v>2.3632473599999999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25.087029167390362</v>
      </c>
      <c r="BB60">
        <f t="shared" si="0"/>
        <v>658.48326988897531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220.29834810977357</v>
      </c>
      <c r="L61">
        <v>0</v>
      </c>
      <c r="M61">
        <v>63.767488177719123</v>
      </c>
      <c r="N61">
        <v>51.878865923950443</v>
      </c>
      <c r="O61">
        <v>73.283582558745252</v>
      </c>
      <c r="P61">
        <v>27.530072101341275</v>
      </c>
      <c r="Q61">
        <v>0</v>
      </c>
      <c r="R61">
        <v>9.8416765225539837</v>
      </c>
      <c r="S61">
        <v>6.134946666427032</v>
      </c>
      <c r="T61">
        <v>0</v>
      </c>
      <c r="U61">
        <v>41.408827991373542</v>
      </c>
      <c r="V61">
        <v>0</v>
      </c>
      <c r="W61">
        <v>5.0018088298328331</v>
      </c>
      <c r="X61">
        <v>15.000946666366024</v>
      </c>
      <c r="Y61">
        <v>0</v>
      </c>
      <c r="Z61">
        <v>2.8784289599999999</v>
      </c>
      <c r="AA61">
        <v>0</v>
      </c>
      <c r="AB61">
        <v>0</v>
      </c>
      <c r="AC61">
        <v>0</v>
      </c>
      <c r="AD61">
        <v>8.0075120999999996</v>
      </c>
      <c r="AE61">
        <v>13.5249504</v>
      </c>
      <c r="AF61">
        <v>6.1510581000000002</v>
      </c>
      <c r="AG61">
        <v>28.134493200000001</v>
      </c>
      <c r="AH61">
        <v>20.54579098</v>
      </c>
      <c r="AI61">
        <v>0</v>
      </c>
      <c r="AJ61">
        <v>0</v>
      </c>
      <c r="AK61">
        <v>22.574736450000007</v>
      </c>
      <c r="AL61">
        <v>52.013999999999996</v>
      </c>
      <c r="AM61">
        <v>0</v>
      </c>
      <c r="AN61">
        <v>0</v>
      </c>
      <c r="AO61">
        <v>5.8751784000000002</v>
      </c>
      <c r="AP61">
        <v>5.0635367999999996</v>
      </c>
      <c r="AQ61">
        <v>0</v>
      </c>
      <c r="AR61">
        <v>1.4546303999999999</v>
      </c>
      <c r="AS61">
        <v>2.3632473599999999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25.056341222371671</v>
      </c>
      <c r="BB61">
        <f t="shared" si="0"/>
        <v>657.67778547571129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220.29834810977357</v>
      </c>
      <c r="L62">
        <v>0</v>
      </c>
      <c r="M62">
        <v>63.767488177719123</v>
      </c>
      <c r="N62">
        <v>51.878865923950443</v>
      </c>
      <c r="O62">
        <v>73.283582558745252</v>
      </c>
      <c r="P62">
        <v>27.530072101341275</v>
      </c>
      <c r="Q62">
        <v>0</v>
      </c>
      <c r="R62">
        <v>9.8416765225539837</v>
      </c>
      <c r="S62">
        <v>6.134946666427032</v>
      </c>
      <c r="T62">
        <v>0</v>
      </c>
      <c r="U62">
        <v>41.408827991373542</v>
      </c>
      <c r="V62">
        <v>0</v>
      </c>
      <c r="W62">
        <v>5.0018088298328331</v>
      </c>
      <c r="X62">
        <v>15.000946666366024</v>
      </c>
      <c r="Y62">
        <v>0</v>
      </c>
      <c r="Z62">
        <v>2.8784289599999999</v>
      </c>
      <c r="AA62">
        <v>0</v>
      </c>
      <c r="AB62">
        <v>5.7837618800000001</v>
      </c>
      <c r="AC62">
        <v>4.2505959439999987</v>
      </c>
      <c r="AD62">
        <v>8.0075120999999996</v>
      </c>
      <c r="AE62">
        <v>13.5249504</v>
      </c>
      <c r="AF62">
        <v>6.1510581000000002</v>
      </c>
      <c r="AG62">
        <v>28.134493200000001</v>
      </c>
      <c r="AH62">
        <v>20.54579098</v>
      </c>
      <c r="AI62">
        <v>0</v>
      </c>
      <c r="AJ62">
        <v>0</v>
      </c>
      <c r="AK62">
        <v>22.574736450000007</v>
      </c>
      <c r="AL62">
        <v>52.013999999999996</v>
      </c>
      <c r="AM62">
        <v>0</v>
      </c>
      <c r="AN62">
        <v>0</v>
      </c>
      <c r="AO62">
        <v>5.8751784000000002</v>
      </c>
      <c r="AP62">
        <v>5.0635367999999996</v>
      </c>
      <c r="AQ62">
        <v>0</v>
      </c>
      <c r="AR62">
        <v>1.4546303999999999</v>
      </c>
      <c r="AS62">
        <v>2.3632473599999999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25.424602218871669</v>
      </c>
      <c r="BB62">
        <f t="shared" si="0"/>
        <v>667.34388230321133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220.29834810977357</v>
      </c>
      <c r="L63">
        <v>0</v>
      </c>
      <c r="M63">
        <v>63.767488177719123</v>
      </c>
      <c r="N63">
        <v>51.878865923950443</v>
      </c>
      <c r="O63">
        <v>73.283582558745252</v>
      </c>
      <c r="P63">
        <v>27.530072101341275</v>
      </c>
      <c r="Q63">
        <v>0</v>
      </c>
      <c r="R63">
        <v>9.8416765225539837</v>
      </c>
      <c r="S63">
        <v>6.134946666427032</v>
      </c>
      <c r="T63">
        <v>0</v>
      </c>
      <c r="U63">
        <v>41.408827991373542</v>
      </c>
      <c r="V63">
        <v>0</v>
      </c>
      <c r="W63">
        <v>19.999031331392274</v>
      </c>
      <c r="X63">
        <v>64.787708744905885</v>
      </c>
      <c r="Y63">
        <v>0</v>
      </c>
      <c r="Z63">
        <v>2.8784289599999999</v>
      </c>
      <c r="AA63">
        <v>0</v>
      </c>
      <c r="AB63">
        <v>5.7837618800000001</v>
      </c>
      <c r="AC63">
        <v>4.2505959439999987</v>
      </c>
      <c r="AD63">
        <v>8.0075120999999996</v>
      </c>
      <c r="AE63">
        <v>13.5249504</v>
      </c>
      <c r="AF63">
        <v>6.1510581000000002</v>
      </c>
      <c r="AG63">
        <v>28.134493200000001</v>
      </c>
      <c r="AH63">
        <v>20.54579098</v>
      </c>
      <c r="AI63">
        <v>0</v>
      </c>
      <c r="AJ63">
        <v>0</v>
      </c>
      <c r="AK63">
        <v>22.574736450000007</v>
      </c>
      <c r="AL63">
        <v>52.013999999999996</v>
      </c>
      <c r="AM63">
        <v>0</v>
      </c>
      <c r="AN63">
        <v>0</v>
      </c>
      <c r="AO63">
        <v>5.5523664000000004</v>
      </c>
      <c r="AP63">
        <v>5.0635367999999996</v>
      </c>
      <c r="AQ63">
        <v>0</v>
      </c>
      <c r="AR63">
        <v>1.4546303999999999</v>
      </c>
      <c r="AS63">
        <v>2.3632473599999999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27.790327025979895</v>
      </c>
      <c r="BB63">
        <f t="shared" si="0"/>
        <v>729.4393300762024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220.29834810977357</v>
      </c>
      <c r="L64">
        <v>0</v>
      </c>
      <c r="M64">
        <v>63.767488177719123</v>
      </c>
      <c r="N64">
        <v>51.878865923950443</v>
      </c>
      <c r="O64">
        <v>73.283582558745252</v>
      </c>
      <c r="P64">
        <v>27.530072101341275</v>
      </c>
      <c r="Q64">
        <v>0</v>
      </c>
      <c r="R64">
        <v>9.8416765225539837</v>
      </c>
      <c r="S64">
        <v>6.134946666427032</v>
      </c>
      <c r="T64">
        <v>0</v>
      </c>
      <c r="U64">
        <v>41.408827991373542</v>
      </c>
      <c r="V64">
        <v>0</v>
      </c>
      <c r="W64">
        <v>19.999031331392274</v>
      </c>
      <c r="X64">
        <v>64.787708744905885</v>
      </c>
      <c r="Y64">
        <v>0</v>
      </c>
      <c r="Z64">
        <v>2.8784289599999999</v>
      </c>
      <c r="AA64">
        <v>0</v>
      </c>
      <c r="AB64">
        <v>5.7837618800000001</v>
      </c>
      <c r="AC64">
        <v>4.2505959439999987</v>
      </c>
      <c r="AD64">
        <v>8.0075120999999996</v>
      </c>
      <c r="AE64">
        <v>13.5249504</v>
      </c>
      <c r="AF64">
        <v>6.1510581000000002</v>
      </c>
      <c r="AG64">
        <v>28.134493200000001</v>
      </c>
      <c r="AH64">
        <v>20.54579098</v>
      </c>
      <c r="AI64">
        <v>0</v>
      </c>
      <c r="AJ64">
        <v>0</v>
      </c>
      <c r="AK64">
        <v>22.574736450000007</v>
      </c>
      <c r="AL64">
        <v>26.006999999999998</v>
      </c>
      <c r="AM64">
        <v>0</v>
      </c>
      <c r="AN64">
        <v>0</v>
      </c>
      <c r="AO64">
        <v>5.5523664000000004</v>
      </c>
      <c r="AP64">
        <v>5.0635367999999996</v>
      </c>
      <c r="AQ64">
        <v>0</v>
      </c>
      <c r="AR64">
        <v>1.4546303999999999</v>
      </c>
      <c r="AS64">
        <v>2.3632473599999999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26.835870125979898</v>
      </c>
      <c r="BB64">
        <f t="shared" si="0"/>
        <v>704.3867869762023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220.29834810977357</v>
      </c>
      <c r="L65">
        <v>0</v>
      </c>
      <c r="M65">
        <v>63.767488177719123</v>
      </c>
      <c r="N65">
        <v>51.878865923950443</v>
      </c>
      <c r="O65">
        <v>73.283582558745252</v>
      </c>
      <c r="P65">
        <v>27.530072101341275</v>
      </c>
      <c r="Q65">
        <v>0</v>
      </c>
      <c r="R65">
        <v>9.5379684974874372</v>
      </c>
      <c r="S65">
        <v>5.9804734905663635</v>
      </c>
      <c r="T65">
        <v>0</v>
      </c>
      <c r="U65">
        <v>41.408827991373542</v>
      </c>
      <c r="V65">
        <v>0</v>
      </c>
      <c r="W65">
        <v>19.999031331392274</v>
      </c>
      <c r="X65">
        <v>64.787708744905885</v>
      </c>
      <c r="Y65">
        <v>0</v>
      </c>
      <c r="Z65">
        <v>2.8784289599999999</v>
      </c>
      <c r="AA65">
        <v>0</v>
      </c>
      <c r="AB65">
        <v>5.7837618800000001</v>
      </c>
      <c r="AC65">
        <v>4.2505959439999987</v>
      </c>
      <c r="AD65">
        <v>8.0075120999999996</v>
      </c>
      <c r="AE65">
        <v>13.5249504</v>
      </c>
      <c r="AF65">
        <v>6.1510581000000002</v>
      </c>
      <c r="AG65">
        <v>28.134493200000001</v>
      </c>
      <c r="AH65">
        <v>30.818686469999999</v>
      </c>
      <c r="AI65">
        <v>0</v>
      </c>
      <c r="AJ65">
        <v>0</v>
      </c>
      <c r="AK65">
        <v>22.574736450000007</v>
      </c>
      <c r="AL65">
        <v>8.6689999999999987</v>
      </c>
      <c r="AM65">
        <v>0</v>
      </c>
      <c r="AN65">
        <v>0</v>
      </c>
      <c r="AO65">
        <v>5.5523664000000004</v>
      </c>
      <c r="AP65">
        <v>5.0635367999999996</v>
      </c>
      <c r="AQ65">
        <v>0</v>
      </c>
      <c r="AR65">
        <v>23.274086400000002</v>
      </c>
      <c r="AS65">
        <v>4.6083323519999997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27.442933769078287</v>
      </c>
      <c r="BB65">
        <f t="shared" si="0"/>
        <v>720.32097861417674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220.29834810977357</v>
      </c>
      <c r="L66">
        <v>0</v>
      </c>
      <c r="M66">
        <v>63.767488177719123</v>
      </c>
      <c r="N66">
        <v>51.878865923950443</v>
      </c>
      <c r="O66">
        <v>73.283582558745252</v>
      </c>
      <c r="P66">
        <v>27.530072101341275</v>
      </c>
      <c r="Q66">
        <v>0</v>
      </c>
      <c r="R66">
        <v>9.5379684974874372</v>
      </c>
      <c r="S66">
        <v>5.9804734905663635</v>
      </c>
      <c r="T66">
        <v>0</v>
      </c>
      <c r="U66">
        <v>41.408827991373542</v>
      </c>
      <c r="V66">
        <v>0</v>
      </c>
      <c r="W66">
        <v>19.999031331392274</v>
      </c>
      <c r="X66">
        <v>64.787708744905885</v>
      </c>
      <c r="Y66">
        <v>0</v>
      </c>
      <c r="Z66">
        <v>2.8784289599999999</v>
      </c>
      <c r="AA66">
        <v>0</v>
      </c>
      <c r="AB66">
        <v>5.7837618800000001</v>
      </c>
      <c r="AC66">
        <v>4.2505959439999987</v>
      </c>
      <c r="AD66">
        <v>8.0075120999999996</v>
      </c>
      <c r="AE66">
        <v>13.5249504</v>
      </c>
      <c r="AF66">
        <v>6.1510581000000002</v>
      </c>
      <c r="AG66">
        <v>28.134493200000001</v>
      </c>
      <c r="AH66">
        <v>30.818686469999999</v>
      </c>
      <c r="AI66">
        <v>0</v>
      </c>
      <c r="AJ66">
        <v>0</v>
      </c>
      <c r="AK66">
        <v>22.574736450000007</v>
      </c>
      <c r="AL66">
        <v>8.6689999999999987</v>
      </c>
      <c r="AM66">
        <v>0</v>
      </c>
      <c r="AN66">
        <v>0</v>
      </c>
      <c r="AO66">
        <v>5.5523664000000004</v>
      </c>
      <c r="AP66">
        <v>5.0635367999999996</v>
      </c>
      <c r="AQ66">
        <v>0</v>
      </c>
      <c r="AR66">
        <v>23.274086400000002</v>
      </c>
      <c r="AS66">
        <v>4.6083323519999997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27.442933769078287</v>
      </c>
      <c r="BB66">
        <f t="shared" si="0"/>
        <v>720.32097861417674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220.29834810977357</v>
      </c>
      <c r="L67">
        <v>0</v>
      </c>
      <c r="M67">
        <v>63.767488177719123</v>
      </c>
      <c r="N67">
        <v>51.878865923950443</v>
      </c>
      <c r="O67">
        <v>73.283582558745252</v>
      </c>
      <c r="P67">
        <v>27.530072101341275</v>
      </c>
      <c r="Q67">
        <v>0</v>
      </c>
      <c r="R67">
        <v>9.6236148704423172</v>
      </c>
      <c r="S67">
        <v>6.0409585549815503</v>
      </c>
      <c r="T67">
        <v>0</v>
      </c>
      <c r="U67">
        <v>41.408827991373542</v>
      </c>
      <c r="V67">
        <v>9.1107051353874891</v>
      </c>
      <c r="W67">
        <v>19.999224350013233</v>
      </c>
      <c r="X67">
        <v>64.788799111560238</v>
      </c>
      <c r="Y67">
        <v>0</v>
      </c>
      <c r="Z67">
        <v>2.8784289599999999</v>
      </c>
      <c r="AA67">
        <v>0</v>
      </c>
      <c r="AB67">
        <v>5.7837618800000001</v>
      </c>
      <c r="AC67">
        <v>4.2505959439999987</v>
      </c>
      <c r="AD67">
        <v>8.0075120999999996</v>
      </c>
      <c r="AE67">
        <v>6.7624751999999999</v>
      </c>
      <c r="AF67">
        <v>6.1510581000000002</v>
      </c>
      <c r="AG67">
        <v>28.134493200000001</v>
      </c>
      <c r="AH67">
        <v>30.818686469999999</v>
      </c>
      <c r="AI67">
        <v>0</v>
      </c>
      <c r="AJ67">
        <v>0</v>
      </c>
      <c r="AK67">
        <v>22.574736450000007</v>
      </c>
      <c r="AL67">
        <v>8.6689999999999987</v>
      </c>
      <c r="AM67">
        <v>0</v>
      </c>
      <c r="AN67">
        <v>0</v>
      </c>
      <c r="AO67">
        <v>5.5523664000000004</v>
      </c>
      <c r="AP67">
        <v>5.0635367999999996</v>
      </c>
      <c r="AQ67">
        <v>0</v>
      </c>
      <c r="AR67">
        <v>1.4546303999999999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26.733750508988152</v>
      </c>
      <c r="BB67">
        <f t="shared" si="0"/>
        <v>701.70635063229997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220.29834810977357</v>
      </c>
      <c r="L68">
        <v>0</v>
      </c>
      <c r="M68">
        <v>63.767488177719123</v>
      </c>
      <c r="N68">
        <v>51.878865923950443</v>
      </c>
      <c r="O68">
        <v>73.283582558745252</v>
      </c>
      <c r="P68">
        <v>27.530072101341275</v>
      </c>
      <c r="Q68">
        <v>0</v>
      </c>
      <c r="R68">
        <v>9.6236148704423172</v>
      </c>
      <c r="S68">
        <v>6.0409585549815503</v>
      </c>
      <c r="T68">
        <v>0</v>
      </c>
      <c r="U68">
        <v>41.408827991373542</v>
      </c>
      <c r="V68">
        <v>9.1107051353874891</v>
      </c>
      <c r="W68">
        <v>19.999224350013233</v>
      </c>
      <c r="X68">
        <v>64.788799111560238</v>
      </c>
      <c r="Y68">
        <v>0</v>
      </c>
      <c r="Z68">
        <v>2.8784289599999999</v>
      </c>
      <c r="AA68">
        <v>0</v>
      </c>
      <c r="AB68">
        <v>5.7837618800000001</v>
      </c>
      <c r="AC68">
        <v>4.2505959439999987</v>
      </c>
      <c r="AD68">
        <v>8.0075120999999996</v>
      </c>
      <c r="AE68">
        <v>6.7624751999999999</v>
      </c>
      <c r="AF68">
        <v>6.1510581000000002</v>
      </c>
      <c r="AG68">
        <v>28.134493200000001</v>
      </c>
      <c r="AH68">
        <v>30.818686469999999</v>
      </c>
      <c r="AI68">
        <v>0</v>
      </c>
      <c r="AJ68">
        <v>0</v>
      </c>
      <c r="AK68">
        <v>22.574736450000007</v>
      </c>
      <c r="AL68">
        <v>8.6689999999999987</v>
      </c>
      <c r="AM68">
        <v>0</v>
      </c>
      <c r="AN68">
        <v>0</v>
      </c>
      <c r="AO68">
        <v>5.5523664000000004</v>
      </c>
      <c r="AP68">
        <v>5.0635367999999996</v>
      </c>
      <c r="AQ68">
        <v>0</v>
      </c>
      <c r="AR68">
        <v>1.4546303999999999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26.733750508988152</v>
      </c>
      <c r="BB68">
        <f t="shared" ref="BB68:BB99" si="1">SUM(B68:AZ68)-BA68</f>
        <v>701.70635063229997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220.29834810977357</v>
      </c>
      <c r="L69">
        <v>0</v>
      </c>
      <c r="M69">
        <v>63.767488177719123</v>
      </c>
      <c r="N69">
        <v>51.878865923950443</v>
      </c>
      <c r="O69">
        <v>73.283582558745252</v>
      </c>
      <c r="P69">
        <v>27.530072101341275</v>
      </c>
      <c r="Q69">
        <v>0</v>
      </c>
      <c r="R69">
        <v>9.6236148704423172</v>
      </c>
      <c r="S69">
        <v>6.0409585549815503</v>
      </c>
      <c r="T69">
        <v>0</v>
      </c>
      <c r="U69">
        <v>41.408827991373542</v>
      </c>
      <c r="V69">
        <v>9.1107051353874891</v>
      </c>
      <c r="W69">
        <v>19.999093465548501</v>
      </c>
      <c r="X69">
        <v>64.788799111560238</v>
      </c>
      <c r="Y69">
        <v>0</v>
      </c>
      <c r="Z69">
        <v>2.8784289599999999</v>
      </c>
      <c r="AA69">
        <v>0</v>
      </c>
      <c r="AB69">
        <v>5.7837618800000001</v>
      </c>
      <c r="AC69">
        <v>4.2505959439999987</v>
      </c>
      <c r="AD69">
        <v>8.0075120999999996</v>
      </c>
      <c r="AE69">
        <v>6.7624751999999999</v>
      </c>
      <c r="AF69">
        <v>6.1510581000000002</v>
      </c>
      <c r="AG69">
        <v>28.134493200000001</v>
      </c>
      <c r="AH69">
        <v>30.818686469999999</v>
      </c>
      <c r="AI69">
        <v>0</v>
      </c>
      <c r="AJ69">
        <v>0</v>
      </c>
      <c r="AK69">
        <v>22.574736450000007</v>
      </c>
      <c r="AL69">
        <v>8.6689999999999987</v>
      </c>
      <c r="AM69">
        <v>0</v>
      </c>
      <c r="AN69">
        <v>0</v>
      </c>
      <c r="AO69">
        <v>5.5523664000000004</v>
      </c>
      <c r="AP69">
        <v>5.0635367999999996</v>
      </c>
      <c r="AQ69">
        <v>0</v>
      </c>
      <c r="AR69">
        <v>1.4546303999999999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26.733745681810433</v>
      </c>
      <c r="BB69">
        <f t="shared" si="1"/>
        <v>701.70622457501293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217.84587460223369</v>
      </c>
      <c r="L70">
        <v>0</v>
      </c>
      <c r="M70">
        <v>63.767488177719123</v>
      </c>
      <c r="N70">
        <v>51.878865923950443</v>
      </c>
      <c r="O70">
        <v>73.283582558745252</v>
      </c>
      <c r="P70">
        <v>27.530072101341275</v>
      </c>
      <c r="Q70">
        <v>0</v>
      </c>
      <c r="R70">
        <v>9.6236148704423172</v>
      </c>
      <c r="S70">
        <v>3.7256098034433283</v>
      </c>
      <c r="T70">
        <v>0</v>
      </c>
      <c r="U70">
        <v>41.408827991373542</v>
      </c>
      <c r="V70">
        <v>9.1137123626373615</v>
      </c>
      <c r="W70">
        <v>19.999093465548501</v>
      </c>
      <c r="X70">
        <v>64.788799111560238</v>
      </c>
      <c r="Y70">
        <v>0</v>
      </c>
      <c r="Z70">
        <v>2.8784289599999999</v>
      </c>
      <c r="AA70">
        <v>0</v>
      </c>
      <c r="AB70">
        <v>5.7837618800000001</v>
      </c>
      <c r="AC70">
        <v>8.5011918879999975</v>
      </c>
      <c r="AD70">
        <v>8.0075120999999996</v>
      </c>
      <c r="AE70">
        <v>6.7624751999999999</v>
      </c>
      <c r="AF70">
        <v>6.1510581000000002</v>
      </c>
      <c r="AG70">
        <v>28.134493200000001</v>
      </c>
      <c r="AH70">
        <v>41.091581959999999</v>
      </c>
      <c r="AI70">
        <v>0</v>
      </c>
      <c r="AJ70">
        <v>0</v>
      </c>
      <c r="AK70">
        <v>22.574736450000007</v>
      </c>
      <c r="AL70">
        <v>8.6689999999999987</v>
      </c>
      <c r="AM70">
        <v>0</v>
      </c>
      <c r="AN70">
        <v>0</v>
      </c>
      <c r="AO70">
        <v>5.5523664000000004</v>
      </c>
      <c r="AP70">
        <v>5.0635367999999996</v>
      </c>
      <c r="AQ70">
        <v>4.5850350000000004</v>
      </c>
      <c r="AR70">
        <v>1.4546303999999999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27.260160311478273</v>
      </c>
      <c r="BB70">
        <f t="shared" si="1"/>
        <v>715.52352134751686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217.84587460223369</v>
      </c>
      <c r="L71">
        <v>0</v>
      </c>
      <c r="M71">
        <v>63.767488177719123</v>
      </c>
      <c r="N71">
        <v>51.878865923950443</v>
      </c>
      <c r="O71">
        <v>73.283582558745252</v>
      </c>
      <c r="P71">
        <v>27.530072101341275</v>
      </c>
      <c r="Q71">
        <v>0</v>
      </c>
      <c r="R71">
        <v>9.6236148704423172</v>
      </c>
      <c r="S71">
        <v>3.7256098034433283</v>
      </c>
      <c r="T71">
        <v>0</v>
      </c>
      <c r="U71">
        <v>41.408827991373542</v>
      </c>
      <c r="V71">
        <v>8.2528806806371087</v>
      </c>
      <c r="W71">
        <v>19.999093465548501</v>
      </c>
      <c r="X71">
        <v>64.788799111560238</v>
      </c>
      <c r="Y71">
        <v>0</v>
      </c>
      <c r="Z71">
        <v>0</v>
      </c>
      <c r="AA71">
        <v>0</v>
      </c>
      <c r="AB71">
        <v>5.7837618800000001</v>
      </c>
      <c r="AC71">
        <v>8.5011918879999975</v>
      </c>
      <c r="AD71">
        <v>8.0075120999999996</v>
      </c>
      <c r="AE71">
        <v>6.7624751999999999</v>
      </c>
      <c r="AF71">
        <v>6.1510581000000002</v>
      </c>
      <c r="AG71">
        <v>28.134493200000001</v>
      </c>
      <c r="AH71">
        <v>41.091581959999999</v>
      </c>
      <c r="AI71">
        <v>0</v>
      </c>
      <c r="AJ71">
        <v>0</v>
      </c>
      <c r="AK71">
        <v>22.574736450000007</v>
      </c>
      <c r="AL71">
        <v>8.6689999999999987</v>
      </c>
      <c r="AM71">
        <v>0</v>
      </c>
      <c r="AN71">
        <v>0</v>
      </c>
      <c r="AO71">
        <v>5.5523664000000004</v>
      </c>
      <c r="AP71">
        <v>5.0635367999999996</v>
      </c>
      <c r="AQ71">
        <v>10.785749000000003</v>
      </c>
      <c r="AR71">
        <v>1.4546303999999999</v>
      </c>
      <c r="AS71">
        <v>4.6083323519999997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27.350495006941763</v>
      </c>
      <c r="BB71">
        <f t="shared" si="1"/>
        <v>717.89464001005319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217.84587460223369</v>
      </c>
      <c r="L72">
        <v>0</v>
      </c>
      <c r="M72">
        <v>63.767488177719123</v>
      </c>
      <c r="N72">
        <v>51.878865923950443</v>
      </c>
      <c r="O72">
        <v>73.283582558745252</v>
      </c>
      <c r="P72">
        <v>27.530072101341275</v>
      </c>
      <c r="Q72">
        <v>0</v>
      </c>
      <c r="R72">
        <v>18.618755247285886</v>
      </c>
      <c r="S72">
        <v>11.583864867469881</v>
      </c>
      <c r="T72">
        <v>0</v>
      </c>
      <c r="U72">
        <v>41.408827991373542</v>
      </c>
      <c r="V72">
        <v>9.1041213788422581</v>
      </c>
      <c r="W72">
        <v>19.999093465548501</v>
      </c>
      <c r="X72">
        <v>64.788799111560238</v>
      </c>
      <c r="Y72">
        <v>0</v>
      </c>
      <c r="Z72">
        <v>0</v>
      </c>
      <c r="AA72">
        <v>0</v>
      </c>
      <c r="AB72">
        <v>11.532399700000001</v>
      </c>
      <c r="AC72">
        <v>8.5011918879999975</v>
      </c>
      <c r="AD72">
        <v>8.0075120999999996</v>
      </c>
      <c r="AE72">
        <v>6.7624751999999999</v>
      </c>
      <c r="AF72">
        <v>6.1510581000000002</v>
      </c>
      <c r="AG72">
        <v>28.134493200000001</v>
      </c>
      <c r="AH72">
        <v>41.091581959999999</v>
      </c>
      <c r="AI72">
        <v>0</v>
      </c>
      <c r="AJ72">
        <v>0</v>
      </c>
      <c r="AK72">
        <v>22.574736450000007</v>
      </c>
      <c r="AL72">
        <v>8.6689999999999987</v>
      </c>
      <c r="AM72">
        <v>0</v>
      </c>
      <c r="AN72">
        <v>0</v>
      </c>
      <c r="AO72">
        <v>5.5523664000000004</v>
      </c>
      <c r="AP72">
        <v>5.0635367999999996</v>
      </c>
      <c r="AQ72">
        <v>21.571497999999998</v>
      </c>
      <c r="AR72">
        <v>1.4546303999999999</v>
      </c>
      <c r="AS72">
        <v>4.6083323519999997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28.607067392377402</v>
      </c>
      <c r="BB72">
        <f t="shared" si="1"/>
        <v>750.87709058369273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216.76968369597148</v>
      </c>
      <c r="L73">
        <v>0</v>
      </c>
      <c r="M73">
        <v>63.767488177719123</v>
      </c>
      <c r="N73">
        <v>51.878865923950443</v>
      </c>
      <c r="O73">
        <v>73.283582558745252</v>
      </c>
      <c r="P73">
        <v>27.530072101341275</v>
      </c>
      <c r="Q73">
        <v>0</v>
      </c>
      <c r="R73">
        <v>18.618550618028337</v>
      </c>
      <c r="S73">
        <v>11.583864867469881</v>
      </c>
      <c r="T73">
        <v>0</v>
      </c>
      <c r="U73">
        <v>41.408827991373542</v>
      </c>
      <c r="V73">
        <v>9.1041213788422581</v>
      </c>
      <c r="W73">
        <v>19.999093465548501</v>
      </c>
      <c r="X73">
        <v>64.788799111560238</v>
      </c>
      <c r="Y73">
        <v>0</v>
      </c>
      <c r="Z73">
        <v>0</v>
      </c>
      <c r="AA73">
        <v>6.1066368000000004</v>
      </c>
      <c r="AB73">
        <v>11.532399700000001</v>
      </c>
      <c r="AC73">
        <v>8.5011918879999975</v>
      </c>
      <c r="AD73">
        <v>8.0075120999999996</v>
      </c>
      <c r="AE73">
        <v>6.7624751999999999</v>
      </c>
      <c r="AF73">
        <v>6.1510581000000002</v>
      </c>
      <c r="AG73">
        <v>28.134493200000001</v>
      </c>
      <c r="AH73">
        <v>51.364477449999995</v>
      </c>
      <c r="AI73">
        <v>0</v>
      </c>
      <c r="AJ73">
        <v>0</v>
      </c>
      <c r="AK73">
        <v>22.574736450000007</v>
      </c>
      <c r="AL73">
        <v>8.6689999999999987</v>
      </c>
      <c r="AM73">
        <v>0</v>
      </c>
      <c r="AN73">
        <v>0</v>
      </c>
      <c r="AO73">
        <v>5.5523664000000004</v>
      </c>
      <c r="AP73">
        <v>5.0635367999999996</v>
      </c>
      <c r="AQ73">
        <v>32.357247000000001</v>
      </c>
      <c r="AR73">
        <v>1.4546303999999999</v>
      </c>
      <c r="AS73">
        <v>4.6083323519999997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29.564529998230327</v>
      </c>
      <c r="BB73">
        <f t="shared" si="1"/>
        <v>776.00851373232013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216.76968369597148</v>
      </c>
      <c r="L74">
        <v>0</v>
      </c>
      <c r="M74">
        <v>63.767488177719123</v>
      </c>
      <c r="N74">
        <v>51.878865923950443</v>
      </c>
      <c r="O74">
        <v>73.283582558745252</v>
      </c>
      <c r="P74">
        <v>27.530072101341275</v>
      </c>
      <c r="Q74">
        <v>0</v>
      </c>
      <c r="R74">
        <v>18.618550618028337</v>
      </c>
      <c r="S74">
        <v>11.583864867469881</v>
      </c>
      <c r="T74">
        <v>0</v>
      </c>
      <c r="U74">
        <v>41.408827991373542</v>
      </c>
      <c r="V74">
        <v>9.1041213788422581</v>
      </c>
      <c r="W74">
        <v>19.999093465548501</v>
      </c>
      <c r="X74">
        <v>64.788799111560238</v>
      </c>
      <c r="Y74">
        <v>0</v>
      </c>
      <c r="Z74">
        <v>0</v>
      </c>
      <c r="AA74">
        <v>12.317364</v>
      </c>
      <c r="AB74">
        <v>11.532399700000001</v>
      </c>
      <c r="AC74">
        <v>8.5011918879999975</v>
      </c>
      <c r="AD74">
        <v>12.011268150000001</v>
      </c>
      <c r="AE74">
        <v>20.287425599999999</v>
      </c>
      <c r="AF74">
        <v>6.1510581000000002</v>
      </c>
      <c r="AG74">
        <v>28.134493200000001</v>
      </c>
      <c r="AH74">
        <v>61.637372939999999</v>
      </c>
      <c r="AI74">
        <v>1.3977932499999997</v>
      </c>
      <c r="AJ74">
        <v>0</v>
      </c>
      <c r="AK74">
        <v>22.574736450000007</v>
      </c>
      <c r="AL74">
        <v>8.6689999999999987</v>
      </c>
      <c r="AM74">
        <v>2.3182980479999999</v>
      </c>
      <c r="AN74">
        <v>0</v>
      </c>
      <c r="AO74">
        <v>5.5523664000000004</v>
      </c>
      <c r="AP74">
        <v>5.0635367999999996</v>
      </c>
      <c r="AQ74">
        <v>43.142995999999997</v>
      </c>
      <c r="AR74">
        <v>1.4546303999999999</v>
      </c>
      <c r="AS74">
        <v>4.6083323519999997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31.345000217030325</v>
      </c>
      <c r="BB74">
        <f t="shared" si="1"/>
        <v>822.74221295151995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216.76968369597148</v>
      </c>
      <c r="L75">
        <v>0</v>
      </c>
      <c r="M75">
        <v>63.767488177719123</v>
      </c>
      <c r="N75">
        <v>51.878865923950443</v>
      </c>
      <c r="O75">
        <v>73.283582558745252</v>
      </c>
      <c r="P75">
        <v>27.530072101341275</v>
      </c>
      <c r="Q75">
        <v>0</v>
      </c>
      <c r="R75">
        <v>18.618550618028337</v>
      </c>
      <c r="S75">
        <v>11.583864867469881</v>
      </c>
      <c r="T75">
        <v>0</v>
      </c>
      <c r="U75">
        <v>41.408827991373542</v>
      </c>
      <c r="V75">
        <v>9.1041213788422581</v>
      </c>
      <c r="W75">
        <v>19.999093465548501</v>
      </c>
      <c r="X75">
        <v>64.788799111560238</v>
      </c>
      <c r="Y75">
        <v>0</v>
      </c>
      <c r="Z75">
        <v>2.8784289599999999</v>
      </c>
      <c r="AA75">
        <v>18.511436736</v>
      </c>
      <c r="AB75">
        <v>11.532399700000001</v>
      </c>
      <c r="AC75">
        <v>8.5011918879999975</v>
      </c>
      <c r="AD75">
        <v>16.052160488000002</v>
      </c>
      <c r="AE75">
        <v>21.714307867200002</v>
      </c>
      <c r="AF75">
        <v>12.3021162</v>
      </c>
      <c r="AG75">
        <v>28.134493200000001</v>
      </c>
      <c r="AH75">
        <v>61.637372939999999</v>
      </c>
      <c r="AI75">
        <v>1.3977932499999997</v>
      </c>
      <c r="AJ75">
        <v>0</v>
      </c>
      <c r="AK75">
        <v>22.574736450000007</v>
      </c>
      <c r="AL75">
        <v>8.6689999999999987</v>
      </c>
      <c r="AM75">
        <v>4.6248875200000006</v>
      </c>
      <c r="AN75">
        <v>0</v>
      </c>
      <c r="AO75">
        <v>5.5523664000000004</v>
      </c>
      <c r="AP75">
        <v>5.0635367999999996</v>
      </c>
      <c r="AQ75">
        <v>43.142995999999997</v>
      </c>
      <c r="AR75">
        <v>1.4546303999999999</v>
      </c>
      <c r="AS75">
        <v>4.6083323519999997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32.189023579530335</v>
      </c>
      <c r="BB75">
        <f t="shared" si="1"/>
        <v>844.89611346221989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216.76968369597148</v>
      </c>
      <c r="L76">
        <v>0</v>
      </c>
      <c r="M76">
        <v>63.767488177719123</v>
      </c>
      <c r="N76">
        <v>51.878865923950443</v>
      </c>
      <c r="O76">
        <v>73.283582558745252</v>
      </c>
      <c r="P76">
        <v>27.530072101341275</v>
      </c>
      <c r="Q76">
        <v>0</v>
      </c>
      <c r="R76">
        <v>18.618550618028337</v>
      </c>
      <c r="S76">
        <v>11.583864867469881</v>
      </c>
      <c r="T76">
        <v>0</v>
      </c>
      <c r="U76">
        <v>41.408827991373542</v>
      </c>
      <c r="V76">
        <v>9.1041213788422581</v>
      </c>
      <c r="W76">
        <v>19.999093465548501</v>
      </c>
      <c r="X76">
        <v>64.788799111560238</v>
      </c>
      <c r="Y76">
        <v>0</v>
      </c>
      <c r="Z76">
        <v>8.6352868800000007</v>
      </c>
      <c r="AA76">
        <v>18.511436736</v>
      </c>
      <c r="AB76">
        <v>17.35128564</v>
      </c>
      <c r="AC76">
        <v>12.751787832</v>
      </c>
      <c r="AD76">
        <v>16.052160488000002</v>
      </c>
      <c r="AE76">
        <v>21.714307867200002</v>
      </c>
      <c r="AF76">
        <v>20.503527000000005</v>
      </c>
      <c r="AG76">
        <v>28.134493200000001</v>
      </c>
      <c r="AH76">
        <v>61.637372939999999</v>
      </c>
      <c r="AI76">
        <v>5.0320556999999999</v>
      </c>
      <c r="AJ76">
        <v>0</v>
      </c>
      <c r="AK76">
        <v>22.574736450000007</v>
      </c>
      <c r="AL76">
        <v>8.6689999999999987</v>
      </c>
      <c r="AM76">
        <v>6.9127432704</v>
      </c>
      <c r="AN76">
        <v>0</v>
      </c>
      <c r="AO76">
        <v>5.5523664000000004</v>
      </c>
      <c r="AP76">
        <v>5.0635367999999996</v>
      </c>
      <c r="AQ76">
        <v>43.142995999999997</v>
      </c>
      <c r="AR76">
        <v>1.4546303999999999</v>
      </c>
      <c r="AS76">
        <v>4.6083323519999997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33.28818392193034</v>
      </c>
      <c r="BB76">
        <f t="shared" si="1"/>
        <v>873.74682192421994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199.25053750076049</v>
      </c>
      <c r="L77">
        <v>0</v>
      </c>
      <c r="M77">
        <v>63.767488177719123</v>
      </c>
      <c r="N77">
        <v>51.878865923950443</v>
      </c>
      <c r="O77">
        <v>73.283582558745252</v>
      </c>
      <c r="P77">
        <v>27.530072101341275</v>
      </c>
      <c r="Q77">
        <v>0</v>
      </c>
      <c r="R77">
        <v>18.618030991432072</v>
      </c>
      <c r="S77">
        <v>11.574794747817515</v>
      </c>
      <c r="T77">
        <v>0</v>
      </c>
      <c r="U77">
        <v>41.408827991373542</v>
      </c>
      <c r="V77">
        <v>9.1041213788422581</v>
      </c>
      <c r="W77">
        <v>19.999093465548501</v>
      </c>
      <c r="X77">
        <v>64.788799111560238</v>
      </c>
      <c r="Y77">
        <v>0</v>
      </c>
      <c r="Z77">
        <v>8.6352868800000007</v>
      </c>
      <c r="AA77">
        <v>18.511436736</v>
      </c>
      <c r="AB77">
        <v>17.35128564</v>
      </c>
      <c r="AC77">
        <v>12.751787832</v>
      </c>
      <c r="AD77">
        <v>16.052160488000002</v>
      </c>
      <c r="AE77">
        <v>21.714307867200002</v>
      </c>
      <c r="AF77">
        <v>20.503527000000005</v>
      </c>
      <c r="AG77">
        <v>28.134493200000001</v>
      </c>
      <c r="AH77">
        <v>61.637372939999999</v>
      </c>
      <c r="AI77">
        <v>14.537049799999998</v>
      </c>
      <c r="AJ77">
        <v>0</v>
      </c>
      <c r="AK77">
        <v>22.574736450000007</v>
      </c>
      <c r="AL77">
        <v>8.6689999999999987</v>
      </c>
      <c r="AM77">
        <v>6.9127432704</v>
      </c>
      <c r="AN77">
        <v>0</v>
      </c>
      <c r="AO77">
        <v>5.1649920000000007</v>
      </c>
      <c r="AP77">
        <v>5.0635367999999996</v>
      </c>
      <c r="AQ77">
        <v>43.142995999999997</v>
      </c>
      <c r="AR77">
        <v>23.274086400000002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33.78027009670658</v>
      </c>
      <c r="BB77">
        <f t="shared" si="1"/>
        <v>886.66307550798399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223.37398468497892</v>
      </c>
      <c r="L78">
        <v>0</v>
      </c>
      <c r="M78">
        <v>63.767488177719123</v>
      </c>
      <c r="N78">
        <v>51.878865923950443</v>
      </c>
      <c r="O78">
        <v>73.283582558745252</v>
      </c>
      <c r="P78">
        <v>27.530072101341275</v>
      </c>
      <c r="Q78">
        <v>0</v>
      </c>
      <c r="R78">
        <v>18.618030991432072</v>
      </c>
      <c r="S78">
        <v>11.574794747817515</v>
      </c>
      <c r="T78">
        <v>0</v>
      </c>
      <c r="U78">
        <v>41.408827991373542</v>
      </c>
      <c r="V78">
        <v>9.1041213788422581</v>
      </c>
      <c r="W78">
        <v>19.999093465548501</v>
      </c>
      <c r="X78">
        <v>64.788799111560238</v>
      </c>
      <c r="Y78">
        <v>0</v>
      </c>
      <c r="Z78">
        <v>8.6352868800000007</v>
      </c>
      <c r="AA78">
        <v>18.511436736</v>
      </c>
      <c r="AB78">
        <v>17.35128564</v>
      </c>
      <c r="AC78">
        <v>12.751787832</v>
      </c>
      <c r="AD78">
        <v>16.052160488000002</v>
      </c>
      <c r="AE78">
        <v>21.714307867200002</v>
      </c>
      <c r="AF78">
        <v>20.503527000000005</v>
      </c>
      <c r="AG78">
        <v>28.134493200000001</v>
      </c>
      <c r="AH78">
        <v>61.637372939999999</v>
      </c>
      <c r="AI78">
        <v>14.537049799999998</v>
      </c>
      <c r="AJ78">
        <v>0</v>
      </c>
      <c r="AK78">
        <v>22.574736450000007</v>
      </c>
      <c r="AL78">
        <v>8.6689999999999987</v>
      </c>
      <c r="AM78">
        <v>6.9127432704</v>
      </c>
      <c r="AN78">
        <v>0</v>
      </c>
      <c r="AO78">
        <v>5.1649920000000007</v>
      </c>
      <c r="AP78">
        <v>5.0635367999999996</v>
      </c>
      <c r="AQ78">
        <v>43.142995999999997</v>
      </c>
      <c r="AR78">
        <v>23.274086400000002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34.665600602105293</v>
      </c>
      <c r="BB78">
        <f t="shared" si="1"/>
        <v>909.90119218680377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280.59083812895761</v>
      </c>
      <c r="L79">
        <v>0</v>
      </c>
      <c r="M79">
        <v>63.767488177719123</v>
      </c>
      <c r="N79">
        <v>51.878865923950443</v>
      </c>
      <c r="O79">
        <v>73.283582558745252</v>
      </c>
      <c r="P79">
        <v>27.530072101341275</v>
      </c>
      <c r="Q79">
        <v>0</v>
      </c>
      <c r="R79">
        <v>18.618030991432072</v>
      </c>
      <c r="S79">
        <v>11.574794747817515</v>
      </c>
      <c r="T79">
        <v>0</v>
      </c>
      <c r="U79">
        <v>41.408827991373542</v>
      </c>
      <c r="V79">
        <v>9.1041213788422581</v>
      </c>
      <c r="W79">
        <v>19.215213088506022</v>
      </c>
      <c r="X79">
        <v>64.788799111560238</v>
      </c>
      <c r="Y79">
        <v>0</v>
      </c>
      <c r="Z79">
        <v>8.6352868800000007</v>
      </c>
      <c r="AA79">
        <v>18.511436736</v>
      </c>
      <c r="AB79">
        <v>17.35128564</v>
      </c>
      <c r="AC79">
        <v>12.751787832</v>
      </c>
      <c r="AD79">
        <v>16.052160488000002</v>
      </c>
      <c r="AE79">
        <v>21.714307867200002</v>
      </c>
      <c r="AF79">
        <v>20.503527000000005</v>
      </c>
      <c r="AG79">
        <v>28.134493200000001</v>
      </c>
      <c r="AH79">
        <v>61.637372939999999</v>
      </c>
      <c r="AI79">
        <v>14.537049799999998</v>
      </c>
      <c r="AJ79">
        <v>0</v>
      </c>
      <c r="AK79">
        <v>22.574736450000007</v>
      </c>
      <c r="AL79">
        <v>8.6689999999999987</v>
      </c>
      <c r="AM79">
        <v>6.9127432704</v>
      </c>
      <c r="AN79">
        <v>0</v>
      </c>
      <c r="AO79">
        <v>5.1649920000000007</v>
      </c>
      <c r="AP79">
        <v>5.0635367999999996</v>
      </c>
      <c r="AQ79">
        <v>43.142995999999997</v>
      </c>
      <c r="AR79">
        <v>1.4546303999999999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35.935916441110834</v>
      </c>
      <c r="BB79">
        <f t="shared" si="1"/>
        <v>943.24439341473442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284.60311000698169</v>
      </c>
      <c r="L80">
        <v>0</v>
      </c>
      <c r="M80">
        <v>63.767488177719123</v>
      </c>
      <c r="N80">
        <v>51.878865923950443</v>
      </c>
      <c r="O80">
        <v>73.283582558745252</v>
      </c>
      <c r="P80">
        <v>27.530072101341275</v>
      </c>
      <c r="Q80">
        <v>0</v>
      </c>
      <c r="R80">
        <v>18.618030991432072</v>
      </c>
      <c r="S80">
        <v>11.574794747817515</v>
      </c>
      <c r="T80">
        <v>0</v>
      </c>
      <c r="U80">
        <v>41.408827991373542</v>
      </c>
      <c r="V80">
        <v>9.1041213788422581</v>
      </c>
      <c r="W80">
        <v>19.215213088506022</v>
      </c>
      <c r="X80">
        <v>64.788799111560238</v>
      </c>
      <c r="Y80">
        <v>0</v>
      </c>
      <c r="Z80">
        <v>8.6352868800000007</v>
      </c>
      <c r="AA80">
        <v>18.511436736</v>
      </c>
      <c r="AB80">
        <v>17.35128564</v>
      </c>
      <c r="AC80">
        <v>12.751787832</v>
      </c>
      <c r="AD80">
        <v>16.052160488000002</v>
      </c>
      <c r="AE80">
        <v>21.714307867200002</v>
      </c>
      <c r="AF80">
        <v>20.503527000000005</v>
      </c>
      <c r="AG80">
        <v>28.134493200000001</v>
      </c>
      <c r="AH80">
        <v>61.637372939999999</v>
      </c>
      <c r="AI80">
        <v>14.537049799999998</v>
      </c>
      <c r="AJ80">
        <v>0</v>
      </c>
      <c r="AK80">
        <v>22.574736450000007</v>
      </c>
      <c r="AL80">
        <v>8.6689999999999987</v>
      </c>
      <c r="AM80">
        <v>6.9127432704</v>
      </c>
      <c r="AN80">
        <v>0</v>
      </c>
      <c r="AO80">
        <v>5.1649920000000007</v>
      </c>
      <c r="AP80">
        <v>5.0635367999999996</v>
      </c>
      <c r="AQ80">
        <v>43.142995999999997</v>
      </c>
      <c r="AR80">
        <v>1.4546303999999999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36.08316681841174</v>
      </c>
      <c r="BB80">
        <f t="shared" si="1"/>
        <v>947.10941491545759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278.5845830878975</v>
      </c>
      <c r="L81">
        <v>0</v>
      </c>
      <c r="M81">
        <v>63.767488177719123</v>
      </c>
      <c r="N81">
        <v>51.878865923950443</v>
      </c>
      <c r="O81">
        <v>73.283582558745252</v>
      </c>
      <c r="P81">
        <v>27.530072101341275</v>
      </c>
      <c r="Q81">
        <v>0</v>
      </c>
      <c r="R81">
        <v>18.618030991432072</v>
      </c>
      <c r="S81">
        <v>11.574794747817515</v>
      </c>
      <c r="T81">
        <v>0</v>
      </c>
      <c r="U81">
        <v>41.408827991373542</v>
      </c>
      <c r="V81">
        <v>9.1041213788422581</v>
      </c>
      <c r="W81">
        <v>19.999093465548501</v>
      </c>
      <c r="X81">
        <v>64.788799111560238</v>
      </c>
      <c r="Y81">
        <v>0</v>
      </c>
      <c r="Z81">
        <v>8.6352868800000007</v>
      </c>
      <c r="AA81">
        <v>18.511436736</v>
      </c>
      <c r="AB81">
        <v>17.35128564</v>
      </c>
      <c r="AC81">
        <v>12.751787832</v>
      </c>
      <c r="AD81">
        <v>16.052160488000002</v>
      </c>
      <c r="AE81">
        <v>21.714307867200002</v>
      </c>
      <c r="AF81">
        <v>20.503527000000005</v>
      </c>
      <c r="AG81">
        <v>28.134493200000001</v>
      </c>
      <c r="AH81">
        <v>61.637372939999999</v>
      </c>
      <c r="AI81">
        <v>14.537049799999998</v>
      </c>
      <c r="AJ81">
        <v>0</v>
      </c>
      <c r="AK81">
        <v>22.574736450000007</v>
      </c>
      <c r="AL81">
        <v>17.337999999999997</v>
      </c>
      <c r="AM81">
        <v>6.9127432704</v>
      </c>
      <c r="AN81">
        <v>0</v>
      </c>
      <c r="AO81">
        <v>5.1649920000000007</v>
      </c>
      <c r="AP81">
        <v>5.0635367999999996</v>
      </c>
      <c r="AQ81">
        <v>43.142995999999997</v>
      </c>
      <c r="AR81">
        <v>1.4546303999999999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36.209207817609375</v>
      </c>
      <c r="BB81">
        <f t="shared" si="1"/>
        <v>950.4177273742182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261.5279569898326</v>
      </c>
      <c r="L82">
        <v>0</v>
      </c>
      <c r="M82">
        <v>63.767488177719123</v>
      </c>
      <c r="N82">
        <v>51.878865923950443</v>
      </c>
      <c r="O82">
        <v>73.283582558745252</v>
      </c>
      <c r="P82">
        <v>27.530072101341275</v>
      </c>
      <c r="Q82">
        <v>0</v>
      </c>
      <c r="R82">
        <v>18.622582499999996</v>
      </c>
      <c r="S82">
        <v>11.574794747817515</v>
      </c>
      <c r="T82">
        <v>0</v>
      </c>
      <c r="U82">
        <v>41.408827991373542</v>
      </c>
      <c r="V82">
        <v>9.1041213788422581</v>
      </c>
      <c r="W82">
        <v>19.999093465548501</v>
      </c>
      <c r="X82">
        <v>64.788799111560238</v>
      </c>
      <c r="Y82">
        <v>0</v>
      </c>
      <c r="Z82">
        <v>8.6352868800000007</v>
      </c>
      <c r="AA82">
        <v>18.511436736</v>
      </c>
      <c r="AB82">
        <v>17.327869600000003</v>
      </c>
      <c r="AC82">
        <v>12.751787832</v>
      </c>
      <c r="AD82">
        <v>16.052160488000002</v>
      </c>
      <c r="AE82">
        <v>21.714307867200002</v>
      </c>
      <c r="AF82">
        <v>20.503527000000005</v>
      </c>
      <c r="AG82">
        <v>28.134493200000001</v>
      </c>
      <c r="AH82">
        <v>61.637372939999999</v>
      </c>
      <c r="AI82">
        <v>14.537049799999998</v>
      </c>
      <c r="AJ82">
        <v>0</v>
      </c>
      <c r="AK82">
        <v>22.574736450000007</v>
      </c>
      <c r="AL82">
        <v>17.337999999999997</v>
      </c>
      <c r="AM82">
        <v>6.9127432704</v>
      </c>
      <c r="AN82">
        <v>0</v>
      </c>
      <c r="AO82">
        <v>5.1649920000000007</v>
      </c>
      <c r="AP82">
        <v>5.0635367999999996</v>
      </c>
      <c r="AQ82">
        <v>43.142995999999997</v>
      </c>
      <c r="AR82">
        <v>1.4546303999999999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35.582537259789142</v>
      </c>
      <c r="BB82">
        <f t="shared" si="1"/>
        <v>933.96890730254165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216.78003168545479</v>
      </c>
      <c r="L83">
        <v>0</v>
      </c>
      <c r="M83">
        <v>63.767488177719123</v>
      </c>
      <c r="N83">
        <v>51.878865923950443</v>
      </c>
      <c r="O83">
        <v>73.283582558745252</v>
      </c>
      <c r="P83">
        <v>27.530072101341275</v>
      </c>
      <c r="Q83">
        <v>0</v>
      </c>
      <c r="R83">
        <v>18.613100593593128</v>
      </c>
      <c r="S83">
        <v>11.583864867469881</v>
      </c>
      <c r="T83">
        <v>0</v>
      </c>
      <c r="U83">
        <v>41.408827991373542</v>
      </c>
      <c r="V83">
        <v>9.1041213788422581</v>
      </c>
      <c r="W83">
        <v>19.999093465548501</v>
      </c>
      <c r="X83">
        <v>64.788799111560238</v>
      </c>
      <c r="Y83">
        <v>0</v>
      </c>
      <c r="Z83">
        <v>8.6352868800000007</v>
      </c>
      <c r="AA83">
        <v>18.511436736</v>
      </c>
      <c r="AB83">
        <v>17.327869600000003</v>
      </c>
      <c r="AC83">
        <v>12.751787832</v>
      </c>
      <c r="AD83">
        <v>16.052160488000002</v>
      </c>
      <c r="AE83">
        <v>21.714307867200002</v>
      </c>
      <c r="AF83">
        <v>20.503527000000005</v>
      </c>
      <c r="AG83">
        <v>28.134493200000001</v>
      </c>
      <c r="AH83">
        <v>61.637372939999999</v>
      </c>
      <c r="AI83">
        <v>2.7955864999999993</v>
      </c>
      <c r="AJ83">
        <v>0</v>
      </c>
      <c r="AK83">
        <v>22.574736450000007</v>
      </c>
      <c r="AL83">
        <v>17.337999999999997</v>
      </c>
      <c r="AM83">
        <v>6.9127432704</v>
      </c>
      <c r="AN83">
        <v>0</v>
      </c>
      <c r="AO83">
        <v>5.1649920000000007</v>
      </c>
      <c r="AP83">
        <v>5.0635367999999996</v>
      </c>
      <c r="AQ83">
        <v>43.142995999999997</v>
      </c>
      <c r="AR83">
        <v>1.4546303999999999</v>
      </c>
      <c r="AS83">
        <v>4.6083323519999997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33.509360812185207</v>
      </c>
      <c r="BB83">
        <f t="shared" si="1"/>
        <v>879.55228335901324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216.78003168545479</v>
      </c>
      <c r="L84">
        <v>0</v>
      </c>
      <c r="M84">
        <v>63.767488177719123</v>
      </c>
      <c r="N84">
        <v>51.878865923950443</v>
      </c>
      <c r="O84">
        <v>73.283582558745252</v>
      </c>
      <c r="P84">
        <v>27.530072101341275</v>
      </c>
      <c r="Q84">
        <v>0</v>
      </c>
      <c r="R84">
        <v>18.613100593593128</v>
      </c>
      <c r="S84">
        <v>11.581500000000002</v>
      </c>
      <c r="T84">
        <v>0</v>
      </c>
      <c r="U84">
        <v>41.408827991373542</v>
      </c>
      <c r="V84">
        <v>9.1137123626373615</v>
      </c>
      <c r="W84">
        <v>19.999093465548501</v>
      </c>
      <c r="X84">
        <v>64.788799111560238</v>
      </c>
      <c r="Y84">
        <v>0</v>
      </c>
      <c r="Z84">
        <v>8.6352868800000007</v>
      </c>
      <c r="AA84">
        <v>18.511436736</v>
      </c>
      <c r="AB84">
        <v>17.327869600000003</v>
      </c>
      <c r="AC84">
        <v>12.751787832</v>
      </c>
      <c r="AD84">
        <v>16.052160488000002</v>
      </c>
      <c r="AE84">
        <v>21.714307867200002</v>
      </c>
      <c r="AF84">
        <v>20.503527000000005</v>
      </c>
      <c r="AG84">
        <v>28.134493200000001</v>
      </c>
      <c r="AH84">
        <v>61.637372939999999</v>
      </c>
      <c r="AI84">
        <v>1.3977932499999997</v>
      </c>
      <c r="AJ84">
        <v>0</v>
      </c>
      <c r="AK84">
        <v>22.574736450000007</v>
      </c>
      <c r="AL84">
        <v>17.337999999999997</v>
      </c>
      <c r="AM84">
        <v>6.9127432704</v>
      </c>
      <c r="AN84">
        <v>0</v>
      </c>
      <c r="AO84">
        <v>5.1649920000000007</v>
      </c>
      <c r="AP84">
        <v>5.0635367999999996</v>
      </c>
      <c r="AQ84">
        <v>43.142995999999997</v>
      </c>
      <c r="AR84">
        <v>1.4546303999999999</v>
      </c>
      <c r="AS84">
        <v>4.6083323519999997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33.458326959294894</v>
      </c>
      <c r="BB84">
        <f t="shared" si="1"/>
        <v>878.21275007822862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219.06693736126198</v>
      </c>
      <c r="L85">
        <v>0</v>
      </c>
      <c r="M85">
        <v>63.767488177719123</v>
      </c>
      <c r="N85">
        <v>51.878865923950443</v>
      </c>
      <c r="O85">
        <v>73.283582558745252</v>
      </c>
      <c r="P85">
        <v>27.530072101341275</v>
      </c>
      <c r="Q85">
        <v>0</v>
      </c>
      <c r="R85">
        <v>18.613100593593128</v>
      </c>
      <c r="S85">
        <v>11.581500000000002</v>
      </c>
      <c r="T85">
        <v>0</v>
      </c>
      <c r="U85">
        <v>41.408827991373542</v>
      </c>
      <c r="V85">
        <v>9.1107051353874891</v>
      </c>
      <c r="W85">
        <v>19.999093465548501</v>
      </c>
      <c r="X85">
        <v>64.788799111560238</v>
      </c>
      <c r="Y85">
        <v>0</v>
      </c>
      <c r="Z85">
        <v>5.7568579199999999</v>
      </c>
      <c r="AA85">
        <v>18.511436736</v>
      </c>
      <c r="AB85">
        <v>17.327869600000003</v>
      </c>
      <c r="AC85">
        <v>12.751787832</v>
      </c>
      <c r="AD85">
        <v>16.052160488000002</v>
      </c>
      <c r="AE85">
        <v>21.714307867200002</v>
      </c>
      <c r="AF85">
        <v>20.503527000000005</v>
      </c>
      <c r="AG85">
        <v>28.134493200000001</v>
      </c>
      <c r="AH85">
        <v>61.637372939999999</v>
      </c>
      <c r="AI85">
        <v>1.3977932499999997</v>
      </c>
      <c r="AJ85">
        <v>0</v>
      </c>
      <c r="AK85">
        <v>22.574736450000007</v>
      </c>
      <c r="AL85">
        <v>17.337999999999997</v>
      </c>
      <c r="AM85">
        <v>6.9127432704</v>
      </c>
      <c r="AN85">
        <v>0</v>
      </c>
      <c r="AO85">
        <v>5.1649920000000007</v>
      </c>
      <c r="AP85">
        <v>5.0635367999999996</v>
      </c>
      <c r="AQ85">
        <v>43.142995999999997</v>
      </c>
      <c r="AR85">
        <v>1.4546303999999999</v>
      </c>
      <c r="AS85">
        <v>4.6083323519999997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33.436507935345681</v>
      </c>
      <c r="BB85">
        <f t="shared" si="1"/>
        <v>877.64003859073512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219.06693736126198</v>
      </c>
      <c r="L86">
        <v>0</v>
      </c>
      <c r="M86">
        <v>63.767488177719123</v>
      </c>
      <c r="N86">
        <v>51.878865923950443</v>
      </c>
      <c r="O86">
        <v>73.283582558745252</v>
      </c>
      <c r="P86">
        <v>27.530072101341275</v>
      </c>
      <c r="Q86">
        <v>0</v>
      </c>
      <c r="R86">
        <v>18.613100593593128</v>
      </c>
      <c r="S86">
        <v>11.581500000000002</v>
      </c>
      <c r="T86">
        <v>0</v>
      </c>
      <c r="U86">
        <v>41.408827991373542</v>
      </c>
      <c r="V86">
        <v>9.1107051353874891</v>
      </c>
      <c r="W86">
        <v>19.999093465548501</v>
      </c>
      <c r="X86">
        <v>64.788799111560238</v>
      </c>
      <c r="Y86">
        <v>0</v>
      </c>
      <c r="Z86">
        <v>5.7568579199999999</v>
      </c>
      <c r="AA86">
        <v>18.511436736</v>
      </c>
      <c r="AB86">
        <v>17.327869600000003</v>
      </c>
      <c r="AC86">
        <v>12.751787832</v>
      </c>
      <c r="AD86">
        <v>16.052160488000002</v>
      </c>
      <c r="AE86">
        <v>21.714307867200002</v>
      </c>
      <c r="AF86">
        <v>20.503527000000005</v>
      </c>
      <c r="AG86">
        <v>28.134493200000001</v>
      </c>
      <c r="AH86">
        <v>61.637372939999999</v>
      </c>
      <c r="AI86">
        <v>0</v>
      </c>
      <c r="AJ86">
        <v>0</v>
      </c>
      <c r="AK86">
        <v>22.574736450000007</v>
      </c>
      <c r="AL86">
        <v>17.337999999999997</v>
      </c>
      <c r="AM86">
        <v>6.9127432704</v>
      </c>
      <c r="AN86">
        <v>0</v>
      </c>
      <c r="AO86">
        <v>5.1649920000000007</v>
      </c>
      <c r="AP86">
        <v>5.0635367999999996</v>
      </c>
      <c r="AQ86">
        <v>43.142995999999997</v>
      </c>
      <c r="AR86">
        <v>1.4546303999999999</v>
      </c>
      <c r="AS86">
        <v>4.6083323519999997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33.385209030345678</v>
      </c>
      <c r="BB86">
        <f t="shared" si="1"/>
        <v>876.29354424573523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219.06693736126198</v>
      </c>
      <c r="L87">
        <v>0</v>
      </c>
      <c r="M87">
        <v>63.767488177719123</v>
      </c>
      <c r="N87">
        <v>51.878865923950443</v>
      </c>
      <c r="O87">
        <v>73.283582558745252</v>
      </c>
      <c r="P87">
        <v>27.530072101341275</v>
      </c>
      <c r="Q87">
        <v>0</v>
      </c>
      <c r="R87">
        <v>18.613100593593128</v>
      </c>
      <c r="S87">
        <v>11.581500000000002</v>
      </c>
      <c r="T87">
        <v>0</v>
      </c>
      <c r="U87">
        <v>41.408827991373542</v>
      </c>
      <c r="V87">
        <v>9.1107051353874891</v>
      </c>
      <c r="W87">
        <v>19.999093465548501</v>
      </c>
      <c r="X87">
        <v>64.788799111560238</v>
      </c>
      <c r="Y87">
        <v>0</v>
      </c>
      <c r="Z87">
        <v>5.7568579199999999</v>
      </c>
      <c r="AA87">
        <v>18.511436736</v>
      </c>
      <c r="AB87">
        <v>17.327869600000003</v>
      </c>
      <c r="AC87">
        <v>12.751787832</v>
      </c>
      <c r="AD87">
        <v>16.052160488000002</v>
      </c>
      <c r="AE87">
        <v>21.714307867200002</v>
      </c>
      <c r="AF87">
        <v>20.503527000000005</v>
      </c>
      <c r="AG87">
        <v>28.134493200000001</v>
      </c>
      <c r="AH87">
        <v>58.22693799999999</v>
      </c>
      <c r="AI87">
        <v>6.1502903</v>
      </c>
      <c r="AJ87">
        <v>0</v>
      </c>
      <c r="AK87">
        <v>22.574736450000007</v>
      </c>
      <c r="AL87">
        <v>17.337999999999997</v>
      </c>
      <c r="AM87">
        <v>6.9127432704</v>
      </c>
      <c r="AN87">
        <v>0</v>
      </c>
      <c r="AO87">
        <v>5.1649920000000007</v>
      </c>
      <c r="AP87">
        <v>5.0635367999999996</v>
      </c>
      <c r="AQ87">
        <v>43.142995999999997</v>
      </c>
      <c r="AR87">
        <v>2.4243839999999999</v>
      </c>
      <c r="AS87">
        <v>4.6083323519999997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33.521351803345674</v>
      </c>
      <c r="BB87">
        <f t="shared" si="1"/>
        <v>879.86701043273536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219.06693736126198</v>
      </c>
      <c r="L88">
        <v>0</v>
      </c>
      <c r="M88">
        <v>63.767488177719123</v>
      </c>
      <c r="N88">
        <v>51.878865923950443</v>
      </c>
      <c r="O88">
        <v>73.283582558745252</v>
      </c>
      <c r="P88">
        <v>27.530072101341275</v>
      </c>
      <c r="Q88">
        <v>0</v>
      </c>
      <c r="R88">
        <v>18.613100593593128</v>
      </c>
      <c r="S88">
        <v>11.581500000000002</v>
      </c>
      <c r="T88">
        <v>0</v>
      </c>
      <c r="U88">
        <v>41.408827991373542</v>
      </c>
      <c r="V88">
        <v>9.1107051353874891</v>
      </c>
      <c r="W88">
        <v>19.999093465548501</v>
      </c>
      <c r="X88">
        <v>64.788799111560238</v>
      </c>
      <c r="Y88">
        <v>0</v>
      </c>
      <c r="Z88">
        <v>2.8784289599999999</v>
      </c>
      <c r="AA88">
        <v>18.511436736</v>
      </c>
      <c r="AB88">
        <v>11.532399700000001</v>
      </c>
      <c r="AC88">
        <v>11.633209952</v>
      </c>
      <c r="AD88">
        <v>12.011268150000001</v>
      </c>
      <c r="AE88">
        <v>21.714307867200002</v>
      </c>
      <c r="AF88">
        <v>6.2877482800000006</v>
      </c>
      <c r="AG88">
        <v>28.134493200000001</v>
      </c>
      <c r="AH88">
        <v>51.364477449999995</v>
      </c>
      <c r="AI88">
        <v>6.1502903</v>
      </c>
      <c r="AJ88">
        <v>0</v>
      </c>
      <c r="AK88">
        <v>22.574736450000007</v>
      </c>
      <c r="AL88">
        <v>17.337999999999997</v>
      </c>
      <c r="AM88">
        <v>6.9127432704</v>
      </c>
      <c r="AN88">
        <v>0</v>
      </c>
      <c r="AO88">
        <v>5.1649920000000007</v>
      </c>
      <c r="AP88">
        <v>5.0635367999999996</v>
      </c>
      <c r="AQ88">
        <v>43.142995999999997</v>
      </c>
      <c r="AR88">
        <v>2.4243839999999999</v>
      </c>
      <c r="AS88">
        <v>4.6083323519999997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32.240094985745664</v>
      </c>
      <c r="BB88">
        <f t="shared" si="1"/>
        <v>846.23665890233519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219.06693736126198</v>
      </c>
      <c r="L89">
        <v>0</v>
      </c>
      <c r="M89">
        <v>63.767488177719123</v>
      </c>
      <c r="N89">
        <v>51.878865923950443</v>
      </c>
      <c r="O89">
        <v>73.283582558745252</v>
      </c>
      <c r="P89">
        <v>27.530072101341275</v>
      </c>
      <c r="Q89">
        <v>0</v>
      </c>
      <c r="R89">
        <v>18.613100593593128</v>
      </c>
      <c r="S89">
        <v>11.581500000000002</v>
      </c>
      <c r="T89">
        <v>0</v>
      </c>
      <c r="U89">
        <v>41.408827991373542</v>
      </c>
      <c r="V89">
        <v>9.1107051353874891</v>
      </c>
      <c r="W89">
        <v>19.999093465548501</v>
      </c>
      <c r="X89">
        <v>64.788799111560238</v>
      </c>
      <c r="Y89">
        <v>0</v>
      </c>
      <c r="Z89">
        <v>0</v>
      </c>
      <c r="AA89">
        <v>18.511436736</v>
      </c>
      <c r="AB89">
        <v>11.532399700000001</v>
      </c>
      <c r="AC89">
        <v>8.5011918879999975</v>
      </c>
      <c r="AD89">
        <v>7.8914611999999993</v>
      </c>
      <c r="AE89">
        <v>13.5249504</v>
      </c>
      <c r="AF89">
        <v>6.1510581000000002</v>
      </c>
      <c r="AG89">
        <v>28.134493200000001</v>
      </c>
      <c r="AH89">
        <v>41.091581959999999</v>
      </c>
      <c r="AI89">
        <v>0</v>
      </c>
      <c r="AJ89">
        <v>0</v>
      </c>
      <c r="AK89">
        <v>22.574736450000007</v>
      </c>
      <c r="AL89">
        <v>17.337999999999997</v>
      </c>
      <c r="AM89">
        <v>6.9127432704</v>
      </c>
      <c r="AN89">
        <v>0</v>
      </c>
      <c r="AO89">
        <v>5.5523664000000004</v>
      </c>
      <c r="AP89">
        <v>5.0635367999999996</v>
      </c>
      <c r="AQ89">
        <v>43.142995999999997</v>
      </c>
      <c r="AR89">
        <v>2.4243839999999999</v>
      </c>
      <c r="AS89">
        <v>4.6083323519999997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30.974235024945663</v>
      </c>
      <c r="BB89">
        <f t="shared" si="1"/>
        <v>813.01040585193527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219.06693736126198</v>
      </c>
      <c r="L90">
        <v>0</v>
      </c>
      <c r="M90">
        <v>63.767488177719123</v>
      </c>
      <c r="N90">
        <v>51.878865923950443</v>
      </c>
      <c r="O90">
        <v>73.283582558745252</v>
      </c>
      <c r="P90">
        <v>27.530072101341275</v>
      </c>
      <c r="Q90">
        <v>0</v>
      </c>
      <c r="R90">
        <v>18.613100593593128</v>
      </c>
      <c r="S90">
        <v>11.581500000000002</v>
      </c>
      <c r="T90">
        <v>0</v>
      </c>
      <c r="U90">
        <v>41.408827991373542</v>
      </c>
      <c r="V90">
        <v>9.1107051353874891</v>
      </c>
      <c r="W90">
        <v>19.999093465548501</v>
      </c>
      <c r="X90">
        <v>64.788799111560238</v>
      </c>
      <c r="Y90">
        <v>0</v>
      </c>
      <c r="Z90">
        <v>0</v>
      </c>
      <c r="AA90">
        <v>18.511436736</v>
      </c>
      <c r="AB90">
        <v>11.532399700000001</v>
      </c>
      <c r="AC90">
        <v>8.5011918879999975</v>
      </c>
      <c r="AD90">
        <v>7.8914611999999993</v>
      </c>
      <c r="AE90">
        <v>13.5249504</v>
      </c>
      <c r="AF90">
        <v>6.1510581000000002</v>
      </c>
      <c r="AG90">
        <v>28.134493200000001</v>
      </c>
      <c r="AH90">
        <v>38.346597739999993</v>
      </c>
      <c r="AI90">
        <v>0</v>
      </c>
      <c r="AJ90">
        <v>0</v>
      </c>
      <c r="AK90">
        <v>22.574736450000007</v>
      </c>
      <c r="AL90">
        <v>17.337999999999997</v>
      </c>
      <c r="AM90">
        <v>6.9127432704</v>
      </c>
      <c r="AN90">
        <v>0</v>
      </c>
      <c r="AO90">
        <v>5.5523664000000004</v>
      </c>
      <c r="AP90">
        <v>5.0635367999999996</v>
      </c>
      <c r="AQ90">
        <v>43.142995999999997</v>
      </c>
      <c r="AR90">
        <v>2.4243839999999999</v>
      </c>
      <c r="AS90">
        <v>4.6083323519999997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30.873494422345665</v>
      </c>
      <c r="BB90">
        <f t="shared" si="1"/>
        <v>810.3661622345353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219.06693736126198</v>
      </c>
      <c r="L91">
        <v>0</v>
      </c>
      <c r="M91">
        <v>63.767488177719123</v>
      </c>
      <c r="N91">
        <v>51.878865923950443</v>
      </c>
      <c r="O91">
        <v>73.283582558745252</v>
      </c>
      <c r="P91">
        <v>27.530072101341275</v>
      </c>
      <c r="Q91">
        <v>0</v>
      </c>
      <c r="R91">
        <v>18.613100593593128</v>
      </c>
      <c r="S91">
        <v>11.581500000000002</v>
      </c>
      <c r="T91">
        <v>0</v>
      </c>
      <c r="U91">
        <v>41.408827991373542</v>
      </c>
      <c r="V91">
        <v>9.1107051353874891</v>
      </c>
      <c r="W91">
        <v>19.999224350013233</v>
      </c>
      <c r="X91">
        <v>64.788799111560238</v>
      </c>
      <c r="Y91">
        <v>0</v>
      </c>
      <c r="Z91">
        <v>0</v>
      </c>
      <c r="AA91">
        <v>13.913416799999998</v>
      </c>
      <c r="AB91">
        <v>11.532399700000001</v>
      </c>
      <c r="AC91">
        <v>8.5011918879999975</v>
      </c>
      <c r="AD91">
        <v>7.8914611999999993</v>
      </c>
      <c r="AE91">
        <v>13.5249504</v>
      </c>
      <c r="AF91">
        <v>6.1510581000000002</v>
      </c>
      <c r="AG91">
        <v>28.134493200000001</v>
      </c>
      <c r="AH91">
        <v>30.818686469999999</v>
      </c>
      <c r="AI91">
        <v>0</v>
      </c>
      <c r="AJ91">
        <v>0</v>
      </c>
      <c r="AK91">
        <v>22.574736450000007</v>
      </c>
      <c r="AL91">
        <v>17.337999999999997</v>
      </c>
      <c r="AM91">
        <v>6.9127432704</v>
      </c>
      <c r="AN91">
        <v>0</v>
      </c>
      <c r="AO91">
        <v>5.5523664000000004</v>
      </c>
      <c r="AP91">
        <v>5.0635367999999996</v>
      </c>
      <c r="AQ91">
        <v>43.142995999999997</v>
      </c>
      <c r="AR91">
        <v>2.4243839999999999</v>
      </c>
      <c r="AS91">
        <v>4.6083323519999997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30.428476847323388</v>
      </c>
      <c r="BB91">
        <f t="shared" si="1"/>
        <v>798.68537948802236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219.06693736126198</v>
      </c>
      <c r="L92">
        <v>0</v>
      </c>
      <c r="M92">
        <v>63.767488177719123</v>
      </c>
      <c r="N92">
        <v>51.878865923950443</v>
      </c>
      <c r="O92">
        <v>73.283582558745252</v>
      </c>
      <c r="P92">
        <v>27.530072101341275</v>
      </c>
      <c r="Q92">
        <v>0</v>
      </c>
      <c r="R92">
        <v>18.613100593593128</v>
      </c>
      <c r="S92">
        <v>11.581500000000002</v>
      </c>
      <c r="T92">
        <v>0</v>
      </c>
      <c r="U92">
        <v>41.408827991373542</v>
      </c>
      <c r="V92">
        <v>9.1107051353874891</v>
      </c>
      <c r="W92">
        <v>19.999224350013233</v>
      </c>
      <c r="X92">
        <v>64.788799111560238</v>
      </c>
      <c r="Y92">
        <v>0</v>
      </c>
      <c r="Z92">
        <v>0</v>
      </c>
      <c r="AA92">
        <v>12.317364</v>
      </c>
      <c r="AB92">
        <v>11.532399700000001</v>
      </c>
      <c r="AC92">
        <v>8.5011918879999975</v>
      </c>
      <c r="AD92">
        <v>7.8914611999999993</v>
      </c>
      <c r="AE92">
        <v>13.5249504</v>
      </c>
      <c r="AF92">
        <v>6.1510581000000002</v>
      </c>
      <c r="AG92">
        <v>28.134493200000001</v>
      </c>
      <c r="AH92">
        <v>30.818686469999999</v>
      </c>
      <c r="AI92">
        <v>0</v>
      </c>
      <c r="AJ92">
        <v>0</v>
      </c>
      <c r="AK92">
        <v>22.574736450000007</v>
      </c>
      <c r="AL92">
        <v>17.337999999999997</v>
      </c>
      <c r="AM92">
        <v>6.9127432704</v>
      </c>
      <c r="AN92">
        <v>0</v>
      </c>
      <c r="AO92">
        <v>5.5523664000000004</v>
      </c>
      <c r="AP92">
        <v>5.0635367999999996</v>
      </c>
      <c r="AQ92">
        <v>43.142995999999997</v>
      </c>
      <c r="AR92">
        <v>2.4243839999999999</v>
      </c>
      <c r="AS92">
        <v>4.6083323519999997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30.369902060923387</v>
      </c>
      <c r="BB92">
        <f t="shared" si="1"/>
        <v>797.14790147442227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219.06693736126198</v>
      </c>
      <c r="L93">
        <v>0</v>
      </c>
      <c r="M93">
        <v>63.767488177719123</v>
      </c>
      <c r="N93">
        <v>51.878865923950443</v>
      </c>
      <c r="O93">
        <v>73.283582558745252</v>
      </c>
      <c r="P93">
        <v>27.530072101341275</v>
      </c>
      <c r="Q93">
        <v>0</v>
      </c>
      <c r="R93">
        <v>18.613100593593128</v>
      </c>
      <c r="S93">
        <v>11.581500000000002</v>
      </c>
      <c r="T93">
        <v>0</v>
      </c>
      <c r="U93">
        <v>41.408827991373542</v>
      </c>
      <c r="V93">
        <v>9.1107051353874891</v>
      </c>
      <c r="W93">
        <v>19.999224350013233</v>
      </c>
      <c r="X93">
        <v>64.788799111560238</v>
      </c>
      <c r="Y93">
        <v>0</v>
      </c>
      <c r="Z93">
        <v>0</v>
      </c>
      <c r="AA93">
        <v>6.1066368000000004</v>
      </c>
      <c r="AB93">
        <v>5.7837618800000001</v>
      </c>
      <c r="AC93">
        <v>4.2505959439999987</v>
      </c>
      <c r="AD93">
        <v>7.8914611999999993</v>
      </c>
      <c r="AE93">
        <v>13.5249504</v>
      </c>
      <c r="AF93">
        <v>6.1510581000000002</v>
      </c>
      <c r="AG93">
        <v>28.134493200000001</v>
      </c>
      <c r="AH93">
        <v>20.54579098</v>
      </c>
      <c r="AI93">
        <v>0</v>
      </c>
      <c r="AJ93">
        <v>0</v>
      </c>
      <c r="AK93">
        <v>22.574736450000007</v>
      </c>
      <c r="AL93">
        <v>17.337999999999997</v>
      </c>
      <c r="AM93">
        <v>6.9127432704</v>
      </c>
      <c r="AN93">
        <v>0</v>
      </c>
      <c r="AO93">
        <v>5.5523664000000004</v>
      </c>
      <c r="AP93">
        <v>5.0635367999999996</v>
      </c>
      <c r="AQ93">
        <v>32.357247000000001</v>
      </c>
      <c r="AR93">
        <v>2.4243839999999999</v>
      </c>
      <c r="AS93">
        <v>4.6083323519999997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29.002144846823384</v>
      </c>
      <c r="BB93">
        <f t="shared" si="1"/>
        <v>761.24705323452235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219.06693736126198</v>
      </c>
      <c r="L94">
        <v>0</v>
      </c>
      <c r="M94">
        <v>63.767488177719123</v>
      </c>
      <c r="N94">
        <v>51.878865923950443</v>
      </c>
      <c r="O94">
        <v>73.283582558745252</v>
      </c>
      <c r="P94">
        <v>27.530072101341275</v>
      </c>
      <c r="Q94">
        <v>0</v>
      </c>
      <c r="R94">
        <v>18.613100593593128</v>
      </c>
      <c r="S94">
        <v>11.581500000000002</v>
      </c>
      <c r="T94">
        <v>0</v>
      </c>
      <c r="U94">
        <v>41.408827991373542</v>
      </c>
      <c r="V94">
        <v>9.1107051353874891</v>
      </c>
      <c r="W94">
        <v>19.999224350013233</v>
      </c>
      <c r="X94">
        <v>64.788799111560238</v>
      </c>
      <c r="Y94">
        <v>0</v>
      </c>
      <c r="Z94">
        <v>0</v>
      </c>
      <c r="AA94">
        <v>0</v>
      </c>
      <c r="AB94">
        <v>5.7837618800000001</v>
      </c>
      <c r="AC94">
        <v>4.2505959439999987</v>
      </c>
      <c r="AD94">
        <v>7.8914611999999993</v>
      </c>
      <c r="AE94">
        <v>13.5249504</v>
      </c>
      <c r="AF94">
        <v>6.1510581000000002</v>
      </c>
      <c r="AG94">
        <v>28.134493200000001</v>
      </c>
      <c r="AH94">
        <v>20.54579098</v>
      </c>
      <c r="AI94">
        <v>0</v>
      </c>
      <c r="AJ94">
        <v>0</v>
      </c>
      <c r="AK94">
        <v>22.574736450000007</v>
      </c>
      <c r="AL94">
        <v>17.337999999999997</v>
      </c>
      <c r="AM94">
        <v>4.6365960959999999</v>
      </c>
      <c r="AN94">
        <v>0</v>
      </c>
      <c r="AO94">
        <v>5.5523664000000004</v>
      </c>
      <c r="AP94">
        <v>5.0635367999999996</v>
      </c>
      <c r="AQ94">
        <v>16.768128000000001</v>
      </c>
      <c r="AR94">
        <v>2.4243839999999999</v>
      </c>
      <c r="AS94">
        <v>4.6083323519999997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28.122375847623381</v>
      </c>
      <c r="BB94">
        <f t="shared" si="1"/>
        <v>738.15491925932224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219.06693736126198</v>
      </c>
      <c r="L95">
        <v>0</v>
      </c>
      <c r="M95">
        <v>63.767488177719123</v>
      </c>
      <c r="N95">
        <v>51.878865923950443</v>
      </c>
      <c r="O95">
        <v>73.283582558745252</v>
      </c>
      <c r="P95">
        <v>27.530072101341275</v>
      </c>
      <c r="Q95">
        <v>0</v>
      </c>
      <c r="R95">
        <v>18.613100593593128</v>
      </c>
      <c r="S95">
        <v>11.581500000000002</v>
      </c>
      <c r="T95">
        <v>0</v>
      </c>
      <c r="U95">
        <v>41.408827991373542</v>
      </c>
      <c r="V95">
        <v>9.1107051353874891</v>
      </c>
      <c r="W95">
        <v>19.999224350013233</v>
      </c>
      <c r="X95">
        <v>64.788799111560238</v>
      </c>
      <c r="Y95">
        <v>0</v>
      </c>
      <c r="Z95">
        <v>0</v>
      </c>
      <c r="AA95">
        <v>0</v>
      </c>
      <c r="AB95">
        <v>5.7837618800000001</v>
      </c>
      <c r="AC95">
        <v>0</v>
      </c>
      <c r="AD95">
        <v>7.8914611999999993</v>
      </c>
      <c r="AE95">
        <v>13.5249504</v>
      </c>
      <c r="AF95">
        <v>6.1510581000000002</v>
      </c>
      <c r="AG95">
        <v>28.134493200000001</v>
      </c>
      <c r="AH95">
        <v>20.54579098</v>
      </c>
      <c r="AI95">
        <v>0</v>
      </c>
      <c r="AJ95">
        <v>0</v>
      </c>
      <c r="AK95">
        <v>22.574736450000007</v>
      </c>
      <c r="AL95">
        <v>17.337999999999997</v>
      </c>
      <c r="AM95">
        <v>2.3182980479999999</v>
      </c>
      <c r="AN95">
        <v>0</v>
      </c>
      <c r="AO95">
        <v>5.5523664000000004</v>
      </c>
      <c r="AP95">
        <v>5.0635367999999996</v>
      </c>
      <c r="AQ95">
        <v>10.785749000000003</v>
      </c>
      <c r="AR95">
        <v>2.4243839999999999</v>
      </c>
      <c r="AS95">
        <v>4.6083323519999997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27.661743868423386</v>
      </c>
      <c r="BB95">
        <f t="shared" si="1"/>
        <v>726.06427824652224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219.06693736126198</v>
      </c>
      <c r="L96">
        <v>0</v>
      </c>
      <c r="M96">
        <v>63.767488177719123</v>
      </c>
      <c r="N96">
        <v>51.878865923950443</v>
      </c>
      <c r="O96">
        <v>73.283582558745252</v>
      </c>
      <c r="P96">
        <v>27.530072101341275</v>
      </c>
      <c r="Q96">
        <v>0</v>
      </c>
      <c r="R96">
        <v>18.613100593593128</v>
      </c>
      <c r="S96">
        <v>11.581500000000002</v>
      </c>
      <c r="T96">
        <v>0</v>
      </c>
      <c r="U96">
        <v>41.408827991373542</v>
      </c>
      <c r="V96">
        <v>9.1107051353874891</v>
      </c>
      <c r="W96">
        <v>19.999224350013233</v>
      </c>
      <c r="X96">
        <v>64.788799111560238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7.8914611999999993</v>
      </c>
      <c r="AE96">
        <v>13.5249504</v>
      </c>
      <c r="AF96">
        <v>6.1510581000000002</v>
      </c>
      <c r="AG96">
        <v>28.134493200000001</v>
      </c>
      <c r="AH96">
        <v>20.54579098</v>
      </c>
      <c r="AI96">
        <v>0</v>
      </c>
      <c r="AJ96">
        <v>0</v>
      </c>
      <c r="AK96">
        <v>22.574736450000007</v>
      </c>
      <c r="AL96">
        <v>17.337999999999997</v>
      </c>
      <c r="AM96">
        <v>0</v>
      </c>
      <c r="AN96">
        <v>0</v>
      </c>
      <c r="AO96">
        <v>5.5523664000000004</v>
      </c>
      <c r="AP96">
        <v>5.0635367999999996</v>
      </c>
      <c r="AQ96">
        <v>10.785749000000003</v>
      </c>
      <c r="AR96">
        <v>1.9395072000000002</v>
      </c>
      <c r="AS96">
        <v>4.6083323519999997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27.346602932323393</v>
      </c>
      <c r="BB96">
        <f t="shared" si="1"/>
        <v>717.79248245462213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219.06693736126198</v>
      </c>
      <c r="L97">
        <v>0</v>
      </c>
      <c r="M97">
        <v>63.767488177719123</v>
      </c>
      <c r="N97">
        <v>51.878865923950443</v>
      </c>
      <c r="O97">
        <v>73.283582558745252</v>
      </c>
      <c r="P97">
        <v>27.530072101341275</v>
      </c>
      <c r="Q97">
        <v>0</v>
      </c>
      <c r="R97">
        <v>18.613100593593128</v>
      </c>
      <c r="S97">
        <v>11.581500000000002</v>
      </c>
      <c r="T97">
        <v>0</v>
      </c>
      <c r="U97">
        <v>41.408827991373542</v>
      </c>
      <c r="V97">
        <v>9.1107051353874891</v>
      </c>
      <c r="W97">
        <v>19.999224350013233</v>
      </c>
      <c r="X97">
        <v>64.788799111560238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7.8914611999999993</v>
      </c>
      <c r="AE97">
        <v>13.5249504</v>
      </c>
      <c r="AF97">
        <v>6.1510581000000002</v>
      </c>
      <c r="AG97">
        <v>28.134493200000001</v>
      </c>
      <c r="AH97">
        <v>18.715801500000001</v>
      </c>
      <c r="AI97">
        <v>0</v>
      </c>
      <c r="AJ97">
        <v>0</v>
      </c>
      <c r="AK97">
        <v>22.574736450000007</v>
      </c>
      <c r="AL97">
        <v>17.337999999999997</v>
      </c>
      <c r="AM97">
        <v>0</v>
      </c>
      <c r="AN97">
        <v>0</v>
      </c>
      <c r="AO97">
        <v>5.5523664000000004</v>
      </c>
      <c r="AP97">
        <v>5.0635367999999996</v>
      </c>
      <c r="AQ97">
        <v>0</v>
      </c>
      <c r="AR97">
        <v>1.9395072000000002</v>
      </c>
      <c r="AS97">
        <v>4.6083323519999997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26.883605304723396</v>
      </c>
      <c r="BB97">
        <f t="shared" si="1"/>
        <v>705.63974160222222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219.06693736126198</v>
      </c>
      <c r="L98">
        <v>0</v>
      </c>
      <c r="M98">
        <v>63.767488177719123</v>
      </c>
      <c r="N98">
        <v>51.878865923950443</v>
      </c>
      <c r="O98">
        <v>73.283582558745252</v>
      </c>
      <c r="P98">
        <v>27.530072101341275</v>
      </c>
      <c r="Q98">
        <v>0</v>
      </c>
      <c r="R98">
        <v>18.613100593593128</v>
      </c>
      <c r="S98">
        <v>11.581500000000002</v>
      </c>
      <c r="T98">
        <v>0</v>
      </c>
      <c r="U98">
        <v>41.408827991373542</v>
      </c>
      <c r="V98">
        <v>9.1107051353874891</v>
      </c>
      <c r="W98">
        <v>19.999224350013233</v>
      </c>
      <c r="X98">
        <v>64.788799111560238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7.8914611999999993</v>
      </c>
      <c r="AE98">
        <v>13.5249504</v>
      </c>
      <c r="AF98">
        <v>6.1510581000000002</v>
      </c>
      <c r="AG98">
        <v>28.134493200000001</v>
      </c>
      <c r="AH98">
        <v>18.715801500000001</v>
      </c>
      <c r="AI98">
        <v>0</v>
      </c>
      <c r="AJ98">
        <v>0</v>
      </c>
      <c r="AK98">
        <v>22.574736450000007</v>
      </c>
      <c r="AL98">
        <v>17.337999999999997</v>
      </c>
      <c r="AM98">
        <v>0</v>
      </c>
      <c r="AN98">
        <v>0</v>
      </c>
      <c r="AO98">
        <v>5.5523664000000004</v>
      </c>
      <c r="AP98">
        <v>5.0635367999999996</v>
      </c>
      <c r="AQ98">
        <v>0</v>
      </c>
      <c r="AR98">
        <v>1.9395072000000002</v>
      </c>
      <c r="AS98">
        <v>4.6083323519999997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26.883605304723396</v>
      </c>
      <c r="BB98">
        <f t="shared" si="1"/>
        <v>705.63974160222222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5.3221698458649414</v>
      </c>
      <c r="L99">
        <f t="shared" si="2"/>
        <v>0</v>
      </c>
      <c r="M99">
        <f t="shared" si="2"/>
        <v>1.5304197162652617</v>
      </c>
      <c r="N99">
        <f t="shared" si="2"/>
        <v>1.2450927821748108</v>
      </c>
      <c r="O99">
        <f t="shared" si="2"/>
        <v>1.7588059814098884</v>
      </c>
      <c r="P99">
        <f t="shared" si="2"/>
        <v>0.66072173043219196</v>
      </c>
      <c r="Q99">
        <f t="shared" si="2"/>
        <v>0</v>
      </c>
      <c r="R99">
        <f t="shared" si="2"/>
        <v>0.3651209684447137</v>
      </c>
      <c r="S99">
        <f t="shared" si="2"/>
        <v>0.22496312104330141</v>
      </c>
      <c r="T99">
        <f t="shared" si="2"/>
        <v>0</v>
      </c>
      <c r="U99">
        <f t="shared" si="2"/>
        <v>1.0253921679556386</v>
      </c>
      <c r="V99">
        <f t="shared" si="2"/>
        <v>0.14630876234416693</v>
      </c>
      <c r="W99">
        <f t="shared" si="2"/>
        <v>0.42373647943290538</v>
      </c>
      <c r="X99">
        <f t="shared" si="2"/>
        <v>1.3557779171474973</v>
      </c>
      <c r="Y99">
        <f t="shared" si="2"/>
        <v>0</v>
      </c>
      <c r="Z99">
        <f t="shared" si="2"/>
        <v>6.6928546079999984E-2</v>
      </c>
      <c r="AA99">
        <f t="shared" si="2"/>
        <v>8.6736101544000022E-2</v>
      </c>
      <c r="AB99">
        <f t="shared" si="2"/>
        <v>0.12414599006999996</v>
      </c>
      <c r="AC99">
        <f t="shared" si="2"/>
        <v>9.4296115283999948E-2</v>
      </c>
      <c r="AD99">
        <f t="shared" si="2"/>
        <v>0.2090825237304999</v>
      </c>
      <c r="AE99">
        <f t="shared" si="2"/>
        <v>0.26558719684639998</v>
      </c>
      <c r="AF99">
        <f t="shared" si="2"/>
        <v>0.15842391861999999</v>
      </c>
      <c r="AG99">
        <f t="shared" si="2"/>
        <v>0.67522783680000042</v>
      </c>
      <c r="AH99">
        <f t="shared" si="2"/>
        <v>0.58226938000000017</v>
      </c>
      <c r="AI99">
        <f t="shared" si="2"/>
        <v>5.5492392025000031E-2</v>
      </c>
      <c r="AJ99">
        <f t="shared" si="2"/>
        <v>0</v>
      </c>
      <c r="AK99">
        <f t="shared" si="2"/>
        <v>0.54179367480000051</v>
      </c>
      <c r="AL99">
        <f t="shared" si="2"/>
        <v>0.39877400000000007</v>
      </c>
      <c r="AM99">
        <f t="shared" si="2"/>
        <v>4.09571842768E-2</v>
      </c>
      <c r="AN99">
        <f t="shared" si="2"/>
        <v>0</v>
      </c>
      <c r="AO99">
        <f t="shared" si="2"/>
        <v>0.13803441119999982</v>
      </c>
      <c r="AP99">
        <f t="shared" si="2"/>
        <v>0.12355029792000013</v>
      </c>
      <c r="AQ99">
        <f t="shared" si="2"/>
        <v>0.31003570000000003</v>
      </c>
      <c r="AR99">
        <f t="shared" si="2"/>
        <v>0.10897606079999977</v>
      </c>
      <c r="AS99">
        <f t="shared" si="2"/>
        <v>0.11293368321599991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0.66616936791482761</v>
      </c>
      <c r="BB99">
        <f t="shared" si="1"/>
        <v>17.485585117813187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14.963192792838207</v>
      </c>
      <c r="L3">
        <v>0</v>
      </c>
      <c r="M3">
        <v>0</v>
      </c>
      <c r="N3">
        <v>29.997983697522368</v>
      </c>
      <c r="O3">
        <v>50.381296312500005</v>
      </c>
      <c r="P3">
        <v>69.043178561847981</v>
      </c>
      <c r="Q3">
        <v>0</v>
      </c>
      <c r="R3">
        <v>2.8857130029648448</v>
      </c>
      <c r="S3">
        <v>1.9320342174672167</v>
      </c>
      <c r="T3">
        <v>0</v>
      </c>
      <c r="U3">
        <v>194.02463578632799</v>
      </c>
      <c r="V3">
        <v>0</v>
      </c>
      <c r="W3">
        <v>11.791442482014389</v>
      </c>
      <c r="X3">
        <v>37.464964177634648</v>
      </c>
      <c r="Y3">
        <v>0</v>
      </c>
      <c r="Z3">
        <v>0</v>
      </c>
      <c r="AA3">
        <v>0</v>
      </c>
      <c r="AB3">
        <v>0</v>
      </c>
      <c r="AC3">
        <v>0</v>
      </c>
      <c r="AD3">
        <v>4.6292555399999991</v>
      </c>
      <c r="AE3">
        <v>3.9106391999999994</v>
      </c>
      <c r="AF3">
        <v>0</v>
      </c>
      <c r="AG3">
        <v>0</v>
      </c>
      <c r="AH3">
        <v>10.8221805</v>
      </c>
      <c r="AI3">
        <v>0</v>
      </c>
      <c r="AJ3">
        <v>0</v>
      </c>
      <c r="AK3">
        <v>13.05241695</v>
      </c>
      <c r="AL3">
        <v>2.951000000000001</v>
      </c>
      <c r="AM3">
        <v>0</v>
      </c>
      <c r="AN3">
        <v>0</v>
      </c>
      <c r="AO3">
        <v>3.5097719999999999</v>
      </c>
      <c r="AP3">
        <v>3.3188147999999997</v>
      </c>
      <c r="AQ3">
        <v>0</v>
      </c>
      <c r="AR3">
        <v>13.459967999999998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17.410158321370652</v>
      </c>
      <c r="BB3">
        <f>SUM(B3:AZ3)-BA3</f>
        <v>456.98108833974709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14.963192792838207</v>
      </c>
      <c r="L4">
        <v>0</v>
      </c>
      <c r="M4">
        <v>0</v>
      </c>
      <c r="N4">
        <v>29.997983697522368</v>
      </c>
      <c r="O4">
        <v>50.381296312500005</v>
      </c>
      <c r="P4">
        <v>69.043178561847981</v>
      </c>
      <c r="Q4">
        <v>0</v>
      </c>
      <c r="R4">
        <v>2.8857130029648448</v>
      </c>
      <c r="S4">
        <v>1.9320342174672167</v>
      </c>
      <c r="T4">
        <v>0</v>
      </c>
      <c r="U4">
        <v>194.02463578632799</v>
      </c>
      <c r="V4">
        <v>0</v>
      </c>
      <c r="W4">
        <v>11.791442482014389</v>
      </c>
      <c r="X4">
        <v>37.464964177634648</v>
      </c>
      <c r="Y4">
        <v>0</v>
      </c>
      <c r="Z4">
        <v>0</v>
      </c>
      <c r="AA4">
        <v>0</v>
      </c>
      <c r="AB4">
        <v>0</v>
      </c>
      <c r="AC4">
        <v>0</v>
      </c>
      <c r="AD4">
        <v>4.6292555399999991</v>
      </c>
      <c r="AE4">
        <v>3.9106391999999994</v>
      </c>
      <c r="AF4">
        <v>0</v>
      </c>
      <c r="AG4">
        <v>0</v>
      </c>
      <c r="AH4">
        <v>9.6197160000000004</v>
      </c>
      <c r="AI4">
        <v>0</v>
      </c>
      <c r="AJ4">
        <v>0</v>
      </c>
      <c r="AK4">
        <v>13.05241695</v>
      </c>
      <c r="AL4">
        <v>2.951000000000001</v>
      </c>
      <c r="AM4">
        <v>0</v>
      </c>
      <c r="AN4">
        <v>0</v>
      </c>
      <c r="AO4">
        <v>3.5097719999999999</v>
      </c>
      <c r="AP4">
        <v>3.3188147999999997</v>
      </c>
      <c r="AQ4">
        <v>0</v>
      </c>
      <c r="AR4">
        <v>13.459967999999998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17.366027998570651</v>
      </c>
      <c r="BB4">
        <f t="shared" ref="BB4:BB67" si="0">SUM(B4:AZ4)-BA4</f>
        <v>455.82275416254708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14.963192792838207</v>
      </c>
      <c r="L5">
        <v>0</v>
      </c>
      <c r="M5">
        <v>0</v>
      </c>
      <c r="N5">
        <v>29.997983697522368</v>
      </c>
      <c r="O5">
        <v>50.381296312500005</v>
      </c>
      <c r="P5">
        <v>69.043178561847981</v>
      </c>
      <c r="Q5">
        <v>0</v>
      </c>
      <c r="R5">
        <v>2.8857130029648448</v>
      </c>
      <c r="S5">
        <v>1.9320342174672167</v>
      </c>
      <c r="T5">
        <v>0</v>
      </c>
      <c r="U5">
        <v>194.02463578632799</v>
      </c>
      <c r="V5">
        <v>0</v>
      </c>
      <c r="W5">
        <v>11.791442482014389</v>
      </c>
      <c r="X5">
        <v>37.464964177634648</v>
      </c>
      <c r="Y5">
        <v>0</v>
      </c>
      <c r="Z5">
        <v>0</v>
      </c>
      <c r="AA5">
        <v>0</v>
      </c>
      <c r="AB5">
        <v>0</v>
      </c>
      <c r="AC5">
        <v>0</v>
      </c>
      <c r="AD5">
        <v>4.6292555399999991</v>
      </c>
      <c r="AE5">
        <v>3.9106391999999994</v>
      </c>
      <c r="AF5">
        <v>0</v>
      </c>
      <c r="AG5">
        <v>0</v>
      </c>
      <c r="AH5">
        <v>4.8098580000000002</v>
      </c>
      <c r="AI5">
        <v>0</v>
      </c>
      <c r="AJ5">
        <v>0</v>
      </c>
      <c r="AK5">
        <v>13.05241695</v>
      </c>
      <c r="AL5">
        <v>2.951000000000001</v>
      </c>
      <c r="AM5">
        <v>0</v>
      </c>
      <c r="AN5">
        <v>0</v>
      </c>
      <c r="AO5">
        <v>3.5097719999999999</v>
      </c>
      <c r="AP5">
        <v>3.3188147999999997</v>
      </c>
      <c r="AQ5">
        <v>0</v>
      </c>
      <c r="AR5">
        <v>0.56083200000000011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16.716108121970649</v>
      </c>
      <c r="BB5">
        <f t="shared" si="0"/>
        <v>438.76368003914712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14.963192792838207</v>
      </c>
      <c r="L6">
        <v>0</v>
      </c>
      <c r="M6">
        <v>0</v>
      </c>
      <c r="N6">
        <v>29.997983697522368</v>
      </c>
      <c r="O6">
        <v>50.381296312500005</v>
      </c>
      <c r="P6">
        <v>69.043178561847981</v>
      </c>
      <c r="Q6">
        <v>0</v>
      </c>
      <c r="R6">
        <v>2.8857130029648448</v>
      </c>
      <c r="S6">
        <v>1.9320342174672167</v>
      </c>
      <c r="T6">
        <v>0</v>
      </c>
      <c r="U6">
        <v>194.02463578632799</v>
      </c>
      <c r="V6">
        <v>0</v>
      </c>
      <c r="W6">
        <v>11.791442482014389</v>
      </c>
      <c r="X6">
        <v>37.464964177634648</v>
      </c>
      <c r="Y6">
        <v>0</v>
      </c>
      <c r="Z6">
        <v>0</v>
      </c>
      <c r="AA6">
        <v>0</v>
      </c>
      <c r="AB6">
        <v>0</v>
      </c>
      <c r="AC6">
        <v>0</v>
      </c>
      <c r="AD6">
        <v>4.6292555399999991</v>
      </c>
      <c r="AE6">
        <v>3.9106391999999994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2.951000000000001</v>
      </c>
      <c r="AM6">
        <v>0</v>
      </c>
      <c r="AN6">
        <v>0</v>
      </c>
      <c r="AO6">
        <v>3.5097719999999999</v>
      </c>
      <c r="AP6">
        <v>3.3188147999999997</v>
      </c>
      <c r="AQ6">
        <v>0</v>
      </c>
      <c r="AR6">
        <v>0.56083200000000011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16.53958633337065</v>
      </c>
      <c r="BB6">
        <f t="shared" si="0"/>
        <v>434.13034382774708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14.963192792838207</v>
      </c>
      <c r="L7">
        <v>0</v>
      </c>
      <c r="M7">
        <v>0</v>
      </c>
      <c r="N7">
        <v>29.997983697522368</v>
      </c>
      <c r="O7">
        <v>50.381296312500005</v>
      </c>
      <c r="P7">
        <v>69.043178561847981</v>
      </c>
      <c r="Q7">
        <v>0</v>
      </c>
      <c r="R7">
        <v>2.8857130029648448</v>
      </c>
      <c r="S7">
        <v>1.9320342174672167</v>
      </c>
      <c r="T7">
        <v>0</v>
      </c>
      <c r="U7">
        <v>194.02463578632799</v>
      </c>
      <c r="V7">
        <v>0</v>
      </c>
      <c r="W7">
        <v>11.791442482014389</v>
      </c>
      <c r="X7">
        <v>37.464964177634648</v>
      </c>
      <c r="Y7">
        <v>0</v>
      </c>
      <c r="Z7">
        <v>1.6763999999999999</v>
      </c>
      <c r="AA7">
        <v>0</v>
      </c>
      <c r="AB7">
        <v>0</v>
      </c>
      <c r="AC7">
        <v>0</v>
      </c>
      <c r="AD7">
        <v>4.6292555399999991</v>
      </c>
      <c r="AE7">
        <v>3.9106391999999994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2.951000000000001</v>
      </c>
      <c r="AM7">
        <v>0</v>
      </c>
      <c r="AN7">
        <v>0</v>
      </c>
      <c r="AO7">
        <v>3.5097719999999999</v>
      </c>
      <c r="AP7">
        <v>3.3188147999999997</v>
      </c>
      <c r="AQ7">
        <v>0</v>
      </c>
      <c r="AR7">
        <v>0.56083200000000011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16.601110213370646</v>
      </c>
      <c r="BB7">
        <f t="shared" si="0"/>
        <v>435.7452199477471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14.963192792838207</v>
      </c>
      <c r="L8">
        <v>0</v>
      </c>
      <c r="M8">
        <v>0</v>
      </c>
      <c r="N8">
        <v>29.997983697522368</v>
      </c>
      <c r="O8">
        <v>50.381296312500005</v>
      </c>
      <c r="P8">
        <v>69.043178561847981</v>
      </c>
      <c r="Q8">
        <v>0</v>
      </c>
      <c r="R8">
        <v>2.8857130029648448</v>
      </c>
      <c r="S8">
        <v>1.9320342174672167</v>
      </c>
      <c r="T8">
        <v>0</v>
      </c>
      <c r="U8">
        <v>194.02463578632799</v>
      </c>
      <c r="V8">
        <v>0</v>
      </c>
      <c r="W8">
        <v>11.791442482014389</v>
      </c>
      <c r="X8">
        <v>37.464964177634648</v>
      </c>
      <c r="Y8">
        <v>0</v>
      </c>
      <c r="Z8">
        <v>3.329330399999999</v>
      </c>
      <c r="AA8">
        <v>0</v>
      </c>
      <c r="AB8">
        <v>0</v>
      </c>
      <c r="AC8">
        <v>0</v>
      </c>
      <c r="AD8">
        <v>4.6292555399999991</v>
      </c>
      <c r="AE8">
        <v>3.9106391999999994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2.951000000000001</v>
      </c>
      <c r="AM8">
        <v>0</v>
      </c>
      <c r="AN8">
        <v>0</v>
      </c>
      <c r="AO8">
        <v>3.5097719999999999</v>
      </c>
      <c r="AP8">
        <v>3.3188147999999997</v>
      </c>
      <c r="AQ8">
        <v>0</v>
      </c>
      <c r="AR8">
        <v>0.56083200000000011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16.661772779370651</v>
      </c>
      <c r="BB8">
        <f t="shared" si="0"/>
        <v>437.33748778174709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14.963192792838207</v>
      </c>
      <c r="L9">
        <v>0</v>
      </c>
      <c r="M9">
        <v>0</v>
      </c>
      <c r="N9">
        <v>29.997983697522368</v>
      </c>
      <c r="O9">
        <v>50.381296312500005</v>
      </c>
      <c r="P9">
        <v>69.043178561847981</v>
      </c>
      <c r="Q9">
        <v>0</v>
      </c>
      <c r="R9">
        <v>2.8857130029648448</v>
      </c>
      <c r="S9">
        <v>1.9320342174672167</v>
      </c>
      <c r="T9">
        <v>0</v>
      </c>
      <c r="U9">
        <v>194.02463578632799</v>
      </c>
      <c r="V9">
        <v>0</v>
      </c>
      <c r="W9">
        <v>11.789450789793435</v>
      </c>
      <c r="X9">
        <v>37.474440703241505</v>
      </c>
      <c r="Y9">
        <v>0</v>
      </c>
      <c r="Z9">
        <v>3.329330399999999</v>
      </c>
      <c r="AA9">
        <v>0</v>
      </c>
      <c r="AB9">
        <v>0</v>
      </c>
      <c r="AC9">
        <v>0</v>
      </c>
      <c r="AD9">
        <v>4.6292555399999991</v>
      </c>
      <c r="AE9">
        <v>3.9106391999999994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2.951000000000001</v>
      </c>
      <c r="AM9">
        <v>0</v>
      </c>
      <c r="AN9">
        <v>0</v>
      </c>
      <c r="AO9">
        <v>3.5097719999999999</v>
      </c>
      <c r="AP9">
        <v>3.3188147999999997</v>
      </c>
      <c r="AQ9">
        <v>0</v>
      </c>
      <c r="AR9">
        <v>0.56083200000000011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16.530380595685685</v>
      </c>
      <c r="BB9">
        <f t="shared" si="0"/>
        <v>433.88871639881785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14.963192792838207</v>
      </c>
      <c r="L10">
        <v>0</v>
      </c>
      <c r="M10">
        <v>0</v>
      </c>
      <c r="N10">
        <v>29.997983697522368</v>
      </c>
      <c r="O10">
        <v>50.381296312500005</v>
      </c>
      <c r="P10">
        <v>69.043178561847981</v>
      </c>
      <c r="Q10">
        <v>0</v>
      </c>
      <c r="R10">
        <v>2.8857130029648448</v>
      </c>
      <c r="S10">
        <v>1.9320342174672167</v>
      </c>
      <c r="T10">
        <v>0</v>
      </c>
      <c r="U10">
        <v>194.02463578632799</v>
      </c>
      <c r="V10">
        <v>0</v>
      </c>
      <c r="W10">
        <v>11.789450789793435</v>
      </c>
      <c r="X10">
        <v>37.474440703241505</v>
      </c>
      <c r="Y10">
        <v>0</v>
      </c>
      <c r="Z10">
        <v>3.329330399999999</v>
      </c>
      <c r="AA10">
        <v>0</v>
      </c>
      <c r="AB10">
        <v>0</v>
      </c>
      <c r="AC10">
        <v>0</v>
      </c>
      <c r="AD10">
        <v>4.6292555399999991</v>
      </c>
      <c r="AE10">
        <v>3.9106391999999994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2.951000000000001</v>
      </c>
      <c r="AM10">
        <v>0</v>
      </c>
      <c r="AN10">
        <v>0</v>
      </c>
      <c r="AO10">
        <v>3.5097719999999999</v>
      </c>
      <c r="AP10">
        <v>3.3188147999999997</v>
      </c>
      <c r="AQ10">
        <v>0</v>
      </c>
      <c r="AR10">
        <v>0.56083200000000011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16.482729687685687</v>
      </c>
      <c r="BB10">
        <f t="shared" si="0"/>
        <v>432.63798026681792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14.963192792838207</v>
      </c>
      <c r="L11">
        <v>0</v>
      </c>
      <c r="M11">
        <v>0</v>
      </c>
      <c r="N11">
        <v>29.997983697522368</v>
      </c>
      <c r="O11">
        <v>50.381296312500005</v>
      </c>
      <c r="P11">
        <v>69.043178561847981</v>
      </c>
      <c r="Q11">
        <v>0</v>
      </c>
      <c r="R11">
        <v>2.8857130029648448</v>
      </c>
      <c r="S11">
        <v>1.9320342174672167</v>
      </c>
      <c r="T11">
        <v>0</v>
      </c>
      <c r="U11">
        <v>197.17681500000003</v>
      </c>
      <c r="V11">
        <v>0</v>
      </c>
      <c r="W11">
        <v>11.791442482014389</v>
      </c>
      <c r="X11">
        <v>37.464964070265637</v>
      </c>
      <c r="Y11">
        <v>0</v>
      </c>
      <c r="Z11">
        <v>3.329330399999999</v>
      </c>
      <c r="AA11">
        <v>0</v>
      </c>
      <c r="AB11">
        <v>0</v>
      </c>
      <c r="AC11">
        <v>0</v>
      </c>
      <c r="AD11">
        <v>4.6292555399999991</v>
      </c>
      <c r="AE11">
        <v>3.9106391999999994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2.951000000000001</v>
      </c>
      <c r="AM11">
        <v>0</v>
      </c>
      <c r="AN11">
        <v>0</v>
      </c>
      <c r="AO11">
        <v>3.5097719999999999</v>
      </c>
      <c r="AP11">
        <v>3.3188147999999997</v>
      </c>
      <c r="AQ11">
        <v>0</v>
      </c>
      <c r="AR11">
        <v>0.56083200000000011</v>
      </c>
      <c r="AS11">
        <v>1.3667231999999998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16.598139999125529</v>
      </c>
      <c r="BB11">
        <f t="shared" si="0"/>
        <v>435.66726422829515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14.963192792838207</v>
      </c>
      <c r="L12">
        <v>0</v>
      </c>
      <c r="M12">
        <v>0</v>
      </c>
      <c r="N12">
        <v>29.997983697522368</v>
      </c>
      <c r="O12">
        <v>50.381296312500005</v>
      </c>
      <c r="P12">
        <v>69.043178561847981</v>
      </c>
      <c r="Q12">
        <v>0</v>
      </c>
      <c r="R12">
        <v>2.8857130029648448</v>
      </c>
      <c r="S12">
        <v>1.9320342174672167</v>
      </c>
      <c r="T12">
        <v>0</v>
      </c>
      <c r="U12">
        <v>197.17681500000003</v>
      </c>
      <c r="V12">
        <v>0</v>
      </c>
      <c r="W12">
        <v>11.791442482014389</v>
      </c>
      <c r="X12">
        <v>37.464964070265637</v>
      </c>
      <c r="Y12">
        <v>0</v>
      </c>
      <c r="Z12">
        <v>3.329330399999999</v>
      </c>
      <c r="AA12">
        <v>0</v>
      </c>
      <c r="AB12">
        <v>0</v>
      </c>
      <c r="AC12">
        <v>0</v>
      </c>
      <c r="AD12">
        <v>4.6292555399999991</v>
      </c>
      <c r="AE12">
        <v>3.9106391999999994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2.951000000000001</v>
      </c>
      <c r="AM12">
        <v>0</v>
      </c>
      <c r="AN12">
        <v>0</v>
      </c>
      <c r="AO12">
        <v>3.5097719999999999</v>
      </c>
      <c r="AP12">
        <v>3.3188147999999997</v>
      </c>
      <c r="AQ12">
        <v>0</v>
      </c>
      <c r="AR12">
        <v>0.56083200000000011</v>
      </c>
      <c r="AS12">
        <v>1.3667231999999998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16.598139999125529</v>
      </c>
      <c r="BB12">
        <f t="shared" si="0"/>
        <v>435.66726422829515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14.963192792838207</v>
      </c>
      <c r="L13">
        <v>0</v>
      </c>
      <c r="M13">
        <v>0</v>
      </c>
      <c r="N13">
        <v>29.997983697522368</v>
      </c>
      <c r="O13">
        <v>50.381296312500005</v>
      </c>
      <c r="P13">
        <v>69.043178561847981</v>
      </c>
      <c r="Q13">
        <v>0</v>
      </c>
      <c r="R13">
        <v>2.8857130029648448</v>
      </c>
      <c r="S13">
        <v>1.9320342174672167</v>
      </c>
      <c r="T13">
        <v>0</v>
      </c>
      <c r="U13">
        <v>197.17681500000003</v>
      </c>
      <c r="V13">
        <v>0</v>
      </c>
      <c r="W13">
        <v>11.791442482014389</v>
      </c>
      <c r="X13">
        <v>37.464964070265637</v>
      </c>
      <c r="Y13">
        <v>0</v>
      </c>
      <c r="Z13">
        <v>3.329330399999999</v>
      </c>
      <c r="AA13">
        <v>0</v>
      </c>
      <c r="AB13">
        <v>0</v>
      </c>
      <c r="AC13">
        <v>0</v>
      </c>
      <c r="AD13">
        <v>4.6292555399999991</v>
      </c>
      <c r="AE13">
        <v>3.9106391999999994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2.951000000000001</v>
      </c>
      <c r="AM13">
        <v>0</v>
      </c>
      <c r="AN13">
        <v>0</v>
      </c>
      <c r="AO13">
        <v>3.5097719999999999</v>
      </c>
      <c r="AP13">
        <v>3.3188147999999997</v>
      </c>
      <c r="AQ13">
        <v>0</v>
      </c>
      <c r="AR13">
        <v>0.56083200000000011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16.598139999125529</v>
      </c>
      <c r="BB13">
        <f t="shared" si="0"/>
        <v>435.66726422829515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14.963192792838207</v>
      </c>
      <c r="L14">
        <v>0</v>
      </c>
      <c r="M14">
        <v>0</v>
      </c>
      <c r="N14">
        <v>29.997983697522368</v>
      </c>
      <c r="O14">
        <v>50.381296312500005</v>
      </c>
      <c r="P14">
        <v>69.043178561847981</v>
      </c>
      <c r="Q14">
        <v>0</v>
      </c>
      <c r="R14">
        <v>2.8857130029648448</v>
      </c>
      <c r="S14">
        <v>1.9320342174672167</v>
      </c>
      <c r="T14">
        <v>0</v>
      </c>
      <c r="U14">
        <v>197.17681500000003</v>
      </c>
      <c r="V14">
        <v>0</v>
      </c>
      <c r="W14">
        <v>11.791442482014389</v>
      </c>
      <c r="X14">
        <v>37.464964070265637</v>
      </c>
      <c r="Y14">
        <v>0</v>
      </c>
      <c r="Z14">
        <v>3.329330399999999</v>
      </c>
      <c r="AA14">
        <v>0</v>
      </c>
      <c r="AB14">
        <v>0</v>
      </c>
      <c r="AC14">
        <v>0</v>
      </c>
      <c r="AD14">
        <v>4.6292555399999991</v>
      </c>
      <c r="AE14">
        <v>3.9106391999999994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2.951000000000001</v>
      </c>
      <c r="AM14">
        <v>0</v>
      </c>
      <c r="AN14">
        <v>0</v>
      </c>
      <c r="AO14">
        <v>3.5097719999999999</v>
      </c>
      <c r="AP14">
        <v>3.3188147999999997</v>
      </c>
      <c r="AQ14">
        <v>0</v>
      </c>
      <c r="AR14">
        <v>0.56083200000000011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16.598139999125529</v>
      </c>
      <c r="BB14">
        <f t="shared" si="0"/>
        <v>435.66726422829515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14.963192792838207</v>
      </c>
      <c r="L15">
        <v>0</v>
      </c>
      <c r="M15">
        <v>0</v>
      </c>
      <c r="N15">
        <v>29.997983697522368</v>
      </c>
      <c r="O15">
        <v>50.381296312500005</v>
      </c>
      <c r="P15">
        <v>69.043178561847981</v>
      </c>
      <c r="Q15">
        <v>0</v>
      </c>
      <c r="R15">
        <v>2.8857130029648448</v>
      </c>
      <c r="S15">
        <v>1.9320342174672167</v>
      </c>
      <c r="T15">
        <v>0</v>
      </c>
      <c r="U15">
        <v>197.17681500000003</v>
      </c>
      <c r="V15">
        <v>0</v>
      </c>
      <c r="W15">
        <v>11.791442482014389</v>
      </c>
      <c r="X15">
        <v>37.464964070265637</v>
      </c>
      <c r="Y15">
        <v>0</v>
      </c>
      <c r="Z15">
        <v>3.329330399999999</v>
      </c>
      <c r="AA15">
        <v>0</v>
      </c>
      <c r="AB15">
        <v>0</v>
      </c>
      <c r="AC15">
        <v>0</v>
      </c>
      <c r="AD15">
        <v>4.6292555399999991</v>
      </c>
      <c r="AE15">
        <v>3.9106391999999994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2.951000000000001</v>
      </c>
      <c r="AM15">
        <v>0</v>
      </c>
      <c r="AN15">
        <v>0</v>
      </c>
      <c r="AO15">
        <v>3.5097719999999999</v>
      </c>
      <c r="AP15">
        <v>2.9283660000000005</v>
      </c>
      <c r="AQ15">
        <v>0</v>
      </c>
      <c r="AR15">
        <v>0.56083200000000011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16.583810335125531</v>
      </c>
      <c r="BB15">
        <f t="shared" si="0"/>
        <v>435.29114509229515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14.963192792838207</v>
      </c>
      <c r="L16">
        <v>0</v>
      </c>
      <c r="M16">
        <v>0</v>
      </c>
      <c r="N16">
        <v>29.997983697522368</v>
      </c>
      <c r="O16">
        <v>50.381296312500005</v>
      </c>
      <c r="P16">
        <v>69.043178561847981</v>
      </c>
      <c r="Q16">
        <v>0</v>
      </c>
      <c r="R16">
        <v>2.8857130029648448</v>
      </c>
      <c r="S16">
        <v>1.9320342174672167</v>
      </c>
      <c r="T16">
        <v>0</v>
      </c>
      <c r="U16">
        <v>197.17681500000003</v>
      </c>
      <c r="V16">
        <v>0</v>
      </c>
      <c r="W16">
        <v>11.791442482014389</v>
      </c>
      <c r="X16">
        <v>37.464964070265637</v>
      </c>
      <c r="Y16">
        <v>0</v>
      </c>
      <c r="Z16">
        <v>3.329330399999999</v>
      </c>
      <c r="AA16">
        <v>0</v>
      </c>
      <c r="AB16">
        <v>0</v>
      </c>
      <c r="AC16">
        <v>0</v>
      </c>
      <c r="AD16">
        <v>4.6292555399999991</v>
      </c>
      <c r="AE16">
        <v>3.9106391999999994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2.951000000000001</v>
      </c>
      <c r="AM16">
        <v>0</v>
      </c>
      <c r="AN16">
        <v>0</v>
      </c>
      <c r="AO16">
        <v>3.5097719999999999</v>
      </c>
      <c r="AP16">
        <v>2.9283660000000005</v>
      </c>
      <c r="AQ16">
        <v>0</v>
      </c>
      <c r="AR16">
        <v>0.56083200000000011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16.583810335125531</v>
      </c>
      <c r="BB16">
        <f t="shared" si="0"/>
        <v>435.29114509229515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14.963192792838207</v>
      </c>
      <c r="L17">
        <v>0</v>
      </c>
      <c r="M17">
        <v>0</v>
      </c>
      <c r="N17">
        <v>29.997983697522368</v>
      </c>
      <c r="O17">
        <v>50.381296312500005</v>
      </c>
      <c r="P17">
        <v>69.043178561847981</v>
      </c>
      <c r="Q17">
        <v>0</v>
      </c>
      <c r="R17">
        <v>2.8857130029648448</v>
      </c>
      <c r="S17">
        <v>1.9320342174672167</v>
      </c>
      <c r="T17">
        <v>0</v>
      </c>
      <c r="U17">
        <v>197.17681500000003</v>
      </c>
      <c r="V17">
        <v>0</v>
      </c>
      <c r="W17">
        <v>11.791442482014389</v>
      </c>
      <c r="X17">
        <v>37.464964070265637</v>
      </c>
      <c r="Y17">
        <v>0</v>
      </c>
      <c r="Z17">
        <v>3.329330399999999</v>
      </c>
      <c r="AA17">
        <v>0</v>
      </c>
      <c r="AB17">
        <v>0</v>
      </c>
      <c r="AC17">
        <v>0</v>
      </c>
      <c r="AD17">
        <v>4.6292555399999991</v>
      </c>
      <c r="AE17">
        <v>3.9106391999999994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2.951000000000001</v>
      </c>
      <c r="AM17">
        <v>0</v>
      </c>
      <c r="AN17">
        <v>0</v>
      </c>
      <c r="AO17">
        <v>3.5097719999999999</v>
      </c>
      <c r="AP17">
        <v>2.9283660000000005</v>
      </c>
      <c r="AQ17">
        <v>0</v>
      </c>
      <c r="AR17">
        <v>0.56083200000000011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16.583810335125531</v>
      </c>
      <c r="BB17">
        <f t="shared" si="0"/>
        <v>435.29114509229515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14.963192792838207</v>
      </c>
      <c r="L18">
        <v>0</v>
      </c>
      <c r="M18">
        <v>0</v>
      </c>
      <c r="N18">
        <v>29.997983697522368</v>
      </c>
      <c r="O18">
        <v>50.381296312500005</v>
      </c>
      <c r="P18">
        <v>69.043178561847981</v>
      </c>
      <c r="Q18">
        <v>0</v>
      </c>
      <c r="R18">
        <v>2.8857130029648448</v>
      </c>
      <c r="S18">
        <v>1.9320342174672167</v>
      </c>
      <c r="T18">
        <v>0</v>
      </c>
      <c r="U18">
        <v>197.17681500000003</v>
      </c>
      <c r="V18">
        <v>0</v>
      </c>
      <c r="W18">
        <v>11.791442482014389</v>
      </c>
      <c r="X18">
        <v>37.464964070265637</v>
      </c>
      <c r="Y18">
        <v>0</v>
      </c>
      <c r="Z18">
        <v>3.329330399999999</v>
      </c>
      <c r="AA18">
        <v>0</v>
      </c>
      <c r="AB18">
        <v>0</v>
      </c>
      <c r="AC18">
        <v>0</v>
      </c>
      <c r="AD18">
        <v>4.6292555399999991</v>
      </c>
      <c r="AE18">
        <v>3.9106391999999994</v>
      </c>
      <c r="AF18">
        <v>0</v>
      </c>
      <c r="AG18">
        <v>0</v>
      </c>
      <c r="AH18">
        <v>4.8098580000000002</v>
      </c>
      <c r="AI18">
        <v>0</v>
      </c>
      <c r="AJ18">
        <v>0</v>
      </c>
      <c r="AK18">
        <v>13.05241695</v>
      </c>
      <c r="AL18">
        <v>2.951000000000001</v>
      </c>
      <c r="AM18">
        <v>0</v>
      </c>
      <c r="AN18">
        <v>0</v>
      </c>
      <c r="AO18">
        <v>3.5097719999999999</v>
      </c>
      <c r="AP18">
        <v>2.9283660000000005</v>
      </c>
      <c r="AQ18">
        <v>0</v>
      </c>
      <c r="AR18">
        <v>0.56083200000000011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16.760332123725533</v>
      </c>
      <c r="BB18">
        <f t="shared" si="0"/>
        <v>439.92448130369519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14.963192792838207</v>
      </c>
      <c r="L19">
        <v>0</v>
      </c>
      <c r="M19">
        <v>0</v>
      </c>
      <c r="N19">
        <v>29.997983697522368</v>
      </c>
      <c r="O19">
        <v>50.381296312500005</v>
      </c>
      <c r="P19">
        <v>69.043178561847981</v>
      </c>
      <c r="Q19">
        <v>0</v>
      </c>
      <c r="R19">
        <v>2.8857130029648448</v>
      </c>
      <c r="S19">
        <v>1.9320342174672167</v>
      </c>
      <c r="T19">
        <v>0</v>
      </c>
      <c r="U19">
        <v>212.89034355953558</v>
      </c>
      <c r="V19">
        <v>0</v>
      </c>
      <c r="W19">
        <v>11.791442482014389</v>
      </c>
      <c r="X19">
        <v>37.464964070265637</v>
      </c>
      <c r="Y19">
        <v>0</v>
      </c>
      <c r="Z19">
        <v>1.6646652</v>
      </c>
      <c r="AA19">
        <v>0</v>
      </c>
      <c r="AB19">
        <v>0</v>
      </c>
      <c r="AC19">
        <v>0</v>
      </c>
      <c r="AD19">
        <v>4.6292555399999991</v>
      </c>
      <c r="AE19">
        <v>3.9106391999999994</v>
      </c>
      <c r="AF19">
        <v>0</v>
      </c>
      <c r="AG19">
        <v>0</v>
      </c>
      <c r="AH19">
        <v>9.6197160000000004</v>
      </c>
      <c r="AI19">
        <v>0</v>
      </c>
      <c r="AJ19">
        <v>0</v>
      </c>
      <c r="AK19">
        <v>13.05241695</v>
      </c>
      <c r="AL19">
        <v>2.951000000000001</v>
      </c>
      <c r="AM19">
        <v>0</v>
      </c>
      <c r="AN19">
        <v>0</v>
      </c>
      <c r="AO19">
        <v>3.5097719999999999</v>
      </c>
      <c r="AP19">
        <v>2.9283660000000005</v>
      </c>
      <c r="AQ19">
        <v>0</v>
      </c>
      <c r="AR19">
        <v>0.56083200000000011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17.452447060456855</v>
      </c>
      <c r="BB19">
        <f t="shared" si="0"/>
        <v>458.09108772649938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14.963192792838207</v>
      </c>
      <c r="L20">
        <v>0</v>
      </c>
      <c r="M20">
        <v>0</v>
      </c>
      <c r="N20">
        <v>29.997983697522368</v>
      </c>
      <c r="O20">
        <v>50.381296312500005</v>
      </c>
      <c r="P20">
        <v>69.043178561847981</v>
      </c>
      <c r="Q20">
        <v>0</v>
      </c>
      <c r="R20">
        <v>2.8857130029648448</v>
      </c>
      <c r="S20">
        <v>1.9320342174672167</v>
      </c>
      <c r="T20">
        <v>0</v>
      </c>
      <c r="U20">
        <v>220.74356185228871</v>
      </c>
      <c r="V20">
        <v>0</v>
      </c>
      <c r="W20">
        <v>11.791442482014389</v>
      </c>
      <c r="X20">
        <v>37.464964070265637</v>
      </c>
      <c r="Y20">
        <v>0</v>
      </c>
      <c r="Z20">
        <v>1.6646652</v>
      </c>
      <c r="AA20">
        <v>0</v>
      </c>
      <c r="AB20">
        <v>0</v>
      </c>
      <c r="AC20">
        <v>0</v>
      </c>
      <c r="AD20">
        <v>4.6292555399999991</v>
      </c>
      <c r="AE20">
        <v>3.9106391999999994</v>
      </c>
      <c r="AF20">
        <v>0</v>
      </c>
      <c r="AG20">
        <v>0</v>
      </c>
      <c r="AH20">
        <v>9.6197160000000004</v>
      </c>
      <c r="AI20">
        <v>0</v>
      </c>
      <c r="AJ20">
        <v>0</v>
      </c>
      <c r="AK20">
        <v>13.05241695</v>
      </c>
      <c r="AL20">
        <v>2.951000000000001</v>
      </c>
      <c r="AM20">
        <v>0</v>
      </c>
      <c r="AN20">
        <v>0</v>
      </c>
      <c r="AO20">
        <v>3.5097719999999999</v>
      </c>
      <c r="AP20">
        <v>2.9283660000000005</v>
      </c>
      <c r="AQ20">
        <v>0</v>
      </c>
      <c r="AR20">
        <v>0.56083200000000011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17.740660870084163</v>
      </c>
      <c r="BB20">
        <f t="shared" si="0"/>
        <v>465.65609220962517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14.963192792838207</v>
      </c>
      <c r="L21">
        <v>0</v>
      </c>
      <c r="M21">
        <v>0</v>
      </c>
      <c r="N21">
        <v>29.997983697522368</v>
      </c>
      <c r="O21">
        <v>50.381296312500005</v>
      </c>
      <c r="P21">
        <v>69.043178561847981</v>
      </c>
      <c r="Q21">
        <v>0</v>
      </c>
      <c r="R21">
        <v>2.8857130029648448</v>
      </c>
      <c r="S21">
        <v>1.9320342174672167</v>
      </c>
      <c r="T21">
        <v>0</v>
      </c>
      <c r="U21">
        <v>224.6667663173119</v>
      </c>
      <c r="V21">
        <v>0</v>
      </c>
      <c r="W21">
        <v>11.791442482014389</v>
      </c>
      <c r="X21">
        <v>37.464964070265637</v>
      </c>
      <c r="Y21">
        <v>0</v>
      </c>
      <c r="Z21">
        <v>1.6646652</v>
      </c>
      <c r="AA21">
        <v>0</v>
      </c>
      <c r="AB21">
        <v>0</v>
      </c>
      <c r="AC21">
        <v>0</v>
      </c>
      <c r="AD21">
        <v>4.6292555399999991</v>
      </c>
      <c r="AE21">
        <v>3.9106391999999994</v>
      </c>
      <c r="AF21">
        <v>0</v>
      </c>
      <c r="AG21">
        <v>0</v>
      </c>
      <c r="AH21">
        <v>9.6197160000000004</v>
      </c>
      <c r="AI21">
        <v>0</v>
      </c>
      <c r="AJ21">
        <v>0</v>
      </c>
      <c r="AK21">
        <v>13.05241695</v>
      </c>
      <c r="AL21">
        <v>8.8530000000000033</v>
      </c>
      <c r="AM21">
        <v>0</v>
      </c>
      <c r="AN21">
        <v>0</v>
      </c>
      <c r="AO21">
        <v>3.3977580000000001</v>
      </c>
      <c r="AP21">
        <v>2.9283660000000005</v>
      </c>
      <c r="AQ21">
        <v>0</v>
      </c>
      <c r="AR21">
        <v>1.4020799999999998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18.128008234810892</v>
      </c>
      <c r="BB21">
        <f t="shared" si="0"/>
        <v>475.82318330992166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14.963192792838207</v>
      </c>
      <c r="L22">
        <v>0</v>
      </c>
      <c r="M22">
        <v>0</v>
      </c>
      <c r="N22">
        <v>29.997983697522368</v>
      </c>
      <c r="O22">
        <v>50.381296312500005</v>
      </c>
      <c r="P22">
        <v>69.043178561847981</v>
      </c>
      <c r="Q22">
        <v>0</v>
      </c>
      <c r="R22">
        <v>2.8857130029648448</v>
      </c>
      <c r="S22">
        <v>1.9320342174672167</v>
      </c>
      <c r="T22">
        <v>0</v>
      </c>
      <c r="U22">
        <v>228.59260154738877</v>
      </c>
      <c r="V22">
        <v>0</v>
      </c>
      <c r="W22">
        <v>11.791442482014389</v>
      </c>
      <c r="X22">
        <v>37.464964070265637</v>
      </c>
      <c r="Y22">
        <v>0</v>
      </c>
      <c r="Z22">
        <v>1.6646652</v>
      </c>
      <c r="AA22">
        <v>0</v>
      </c>
      <c r="AB22">
        <v>0</v>
      </c>
      <c r="AC22">
        <v>0</v>
      </c>
      <c r="AD22">
        <v>4.6292555399999991</v>
      </c>
      <c r="AE22">
        <v>3.9106391999999994</v>
      </c>
      <c r="AF22">
        <v>0</v>
      </c>
      <c r="AG22">
        <v>0</v>
      </c>
      <c r="AH22">
        <v>9.6197160000000004</v>
      </c>
      <c r="AI22">
        <v>0</v>
      </c>
      <c r="AJ22">
        <v>0</v>
      </c>
      <c r="AK22">
        <v>13.05241695</v>
      </c>
      <c r="AL22">
        <v>17.706000000000007</v>
      </c>
      <c r="AM22">
        <v>0</v>
      </c>
      <c r="AN22">
        <v>0</v>
      </c>
      <c r="AO22">
        <v>3.3977580000000001</v>
      </c>
      <c r="AP22">
        <v>2.9283660000000005</v>
      </c>
      <c r="AQ22">
        <v>0</v>
      </c>
      <c r="AR22">
        <v>1.4020799999999998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18.5969911386251</v>
      </c>
      <c r="BB22">
        <f t="shared" si="0"/>
        <v>488.13303563618433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15.563376182869064</v>
      </c>
      <c r="L23">
        <v>0</v>
      </c>
      <c r="M23">
        <v>0</v>
      </c>
      <c r="N23">
        <v>29.997983697522368</v>
      </c>
      <c r="O23">
        <v>50.381296312500005</v>
      </c>
      <c r="P23">
        <v>69.043178561847981</v>
      </c>
      <c r="Q23">
        <v>0</v>
      </c>
      <c r="R23">
        <v>2.7831438090971665</v>
      </c>
      <c r="S23">
        <v>1.8576061827956991</v>
      </c>
      <c r="T23">
        <v>0</v>
      </c>
      <c r="U23">
        <v>232.52595155709341</v>
      </c>
      <c r="V23">
        <v>0</v>
      </c>
      <c r="W23">
        <v>11.791442482014389</v>
      </c>
      <c r="X23">
        <v>37.464964070265637</v>
      </c>
      <c r="Y23">
        <v>0</v>
      </c>
      <c r="Z23">
        <v>1.6646652</v>
      </c>
      <c r="AA23">
        <v>0</v>
      </c>
      <c r="AB23">
        <v>0</v>
      </c>
      <c r="AC23">
        <v>0</v>
      </c>
      <c r="AD23">
        <v>4.6292555399999991</v>
      </c>
      <c r="AE23">
        <v>3.9106391999999994</v>
      </c>
      <c r="AF23">
        <v>0</v>
      </c>
      <c r="AG23">
        <v>0</v>
      </c>
      <c r="AH23">
        <v>14.790313349999998</v>
      </c>
      <c r="AI23">
        <v>0</v>
      </c>
      <c r="AJ23">
        <v>0</v>
      </c>
      <c r="AK23">
        <v>13.05241695</v>
      </c>
      <c r="AL23">
        <v>17.706000000000007</v>
      </c>
      <c r="AM23">
        <v>0</v>
      </c>
      <c r="AN23">
        <v>0</v>
      </c>
      <c r="AO23">
        <v>3.3977580000000001</v>
      </c>
      <c r="AP23">
        <v>2.9283660000000005</v>
      </c>
      <c r="AQ23">
        <v>0</v>
      </c>
      <c r="AR23">
        <v>1.4020799999999998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18.946637202570834</v>
      </c>
      <c r="BB23">
        <f t="shared" si="0"/>
        <v>497.31052309343488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15.563376182869064</v>
      </c>
      <c r="L24">
        <v>0</v>
      </c>
      <c r="M24">
        <v>0</v>
      </c>
      <c r="N24">
        <v>29.997983697522368</v>
      </c>
      <c r="O24">
        <v>50.381296312500005</v>
      </c>
      <c r="P24">
        <v>69.043178561847981</v>
      </c>
      <c r="Q24">
        <v>0</v>
      </c>
      <c r="R24">
        <v>2.7831438090971665</v>
      </c>
      <c r="S24">
        <v>1.8576061827956991</v>
      </c>
      <c r="T24">
        <v>0</v>
      </c>
      <c r="U24">
        <v>236.44892094049845</v>
      </c>
      <c r="V24">
        <v>0</v>
      </c>
      <c r="W24">
        <v>11.791442482014389</v>
      </c>
      <c r="X24">
        <v>37.464964070265637</v>
      </c>
      <c r="Y24">
        <v>0</v>
      </c>
      <c r="Z24">
        <v>1.6646652</v>
      </c>
      <c r="AA24">
        <v>0</v>
      </c>
      <c r="AB24">
        <v>0</v>
      </c>
      <c r="AC24">
        <v>2.4576389039999991</v>
      </c>
      <c r="AD24">
        <v>4.6292555399999991</v>
      </c>
      <c r="AE24">
        <v>3.9106391999999994</v>
      </c>
      <c r="AF24">
        <v>0</v>
      </c>
      <c r="AG24">
        <v>0</v>
      </c>
      <c r="AH24">
        <v>17.82052389</v>
      </c>
      <c r="AI24">
        <v>0</v>
      </c>
      <c r="AJ24">
        <v>0</v>
      </c>
      <c r="AK24">
        <v>13.05241695</v>
      </c>
      <c r="AL24">
        <v>17.706000000000007</v>
      </c>
      <c r="AM24">
        <v>0</v>
      </c>
      <c r="AN24">
        <v>0</v>
      </c>
      <c r="AO24">
        <v>3.3977580000000001</v>
      </c>
      <c r="AP24">
        <v>2.9283660000000005</v>
      </c>
      <c r="AQ24">
        <v>0</v>
      </c>
      <c r="AR24">
        <v>1.4020799999999998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19.292014486472837</v>
      </c>
      <c r="BB24">
        <f t="shared" si="0"/>
        <v>506.37596463693791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15.563376182869064</v>
      </c>
      <c r="L25">
        <v>0</v>
      </c>
      <c r="M25">
        <v>0</v>
      </c>
      <c r="N25">
        <v>29.997983697522368</v>
      </c>
      <c r="O25">
        <v>50.381296312500005</v>
      </c>
      <c r="P25">
        <v>69.043178561847981</v>
      </c>
      <c r="Q25">
        <v>0</v>
      </c>
      <c r="R25">
        <v>2.7831438090971665</v>
      </c>
      <c r="S25">
        <v>1.8576061827956991</v>
      </c>
      <c r="T25">
        <v>0</v>
      </c>
      <c r="U25">
        <v>241.17078449053199</v>
      </c>
      <c r="V25">
        <v>0</v>
      </c>
      <c r="W25">
        <v>11.791442482014389</v>
      </c>
      <c r="X25">
        <v>37.464964070265637</v>
      </c>
      <c r="Y25">
        <v>0</v>
      </c>
      <c r="Z25">
        <v>1.6646652</v>
      </c>
      <c r="AA25">
        <v>0</v>
      </c>
      <c r="AB25">
        <v>3.3189071999999999</v>
      </c>
      <c r="AC25">
        <v>4.9152778079999999</v>
      </c>
      <c r="AD25">
        <v>6.9438833099999986</v>
      </c>
      <c r="AE25">
        <v>3.9106391999999994</v>
      </c>
      <c r="AF25">
        <v>0</v>
      </c>
      <c r="AG25">
        <v>0</v>
      </c>
      <c r="AH25">
        <v>17.82052389</v>
      </c>
      <c r="AI25">
        <v>0.80818574999999993</v>
      </c>
      <c r="AJ25">
        <v>0</v>
      </c>
      <c r="AK25">
        <v>13.05241695</v>
      </c>
      <c r="AL25">
        <v>17.706000000000007</v>
      </c>
      <c r="AM25">
        <v>1.3406374079999999</v>
      </c>
      <c r="AN25">
        <v>0</v>
      </c>
      <c r="AO25">
        <v>3.3977580000000001</v>
      </c>
      <c r="AP25">
        <v>2.9283660000000005</v>
      </c>
      <c r="AQ25">
        <v>0</v>
      </c>
      <c r="AR25">
        <v>13.459967999999998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20.28363861958471</v>
      </c>
      <c r="BB25">
        <f t="shared" si="0"/>
        <v>532.4040890858596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15.563376182869064</v>
      </c>
      <c r="L26">
        <v>0</v>
      </c>
      <c r="M26">
        <v>0</v>
      </c>
      <c r="N26">
        <v>29.997983697522368</v>
      </c>
      <c r="O26">
        <v>50.381296312500005</v>
      </c>
      <c r="P26">
        <v>69.043178561847981</v>
      </c>
      <c r="Q26">
        <v>0</v>
      </c>
      <c r="R26">
        <v>2.7831438090971665</v>
      </c>
      <c r="S26">
        <v>1.8576061827956991</v>
      </c>
      <c r="T26">
        <v>0</v>
      </c>
      <c r="U26">
        <v>241.17078449053199</v>
      </c>
      <c r="V26">
        <v>0</v>
      </c>
      <c r="W26">
        <v>11.791442482014389</v>
      </c>
      <c r="X26">
        <v>37.464964070265637</v>
      </c>
      <c r="Y26">
        <v>0</v>
      </c>
      <c r="Z26">
        <v>1.6646652</v>
      </c>
      <c r="AA26">
        <v>0</v>
      </c>
      <c r="AB26">
        <v>6.6716807999999999</v>
      </c>
      <c r="AC26">
        <v>4.9152778079999999</v>
      </c>
      <c r="AD26">
        <v>9.2799800911999988</v>
      </c>
      <c r="AE26">
        <v>3.9106391999999994</v>
      </c>
      <c r="AF26">
        <v>0</v>
      </c>
      <c r="AG26">
        <v>0</v>
      </c>
      <c r="AH26">
        <v>17.82052389</v>
      </c>
      <c r="AI26">
        <v>1.9396457999999999</v>
      </c>
      <c r="AJ26">
        <v>0</v>
      </c>
      <c r="AK26">
        <v>13.05241695</v>
      </c>
      <c r="AL26">
        <v>17.706000000000007</v>
      </c>
      <c r="AM26">
        <v>1.3406374079999999</v>
      </c>
      <c r="AN26">
        <v>0</v>
      </c>
      <c r="AO26">
        <v>3.3977580000000001</v>
      </c>
      <c r="AP26">
        <v>2.9283660000000005</v>
      </c>
      <c r="AQ26">
        <v>0</v>
      </c>
      <c r="AR26">
        <v>13.459967999999998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20.533944893184714</v>
      </c>
      <c r="BB26">
        <f t="shared" si="0"/>
        <v>538.97411324345956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25.869973708226496</v>
      </c>
      <c r="L27">
        <v>0</v>
      </c>
      <c r="M27">
        <v>0</v>
      </c>
      <c r="N27">
        <v>29.997983697522368</v>
      </c>
      <c r="O27">
        <v>50.381296312500005</v>
      </c>
      <c r="P27">
        <v>69.043178561847981</v>
      </c>
      <c r="Q27">
        <v>0</v>
      </c>
      <c r="R27">
        <v>5.003961404631573</v>
      </c>
      <c r="S27">
        <v>3.001376341427048</v>
      </c>
      <c r="T27">
        <v>0</v>
      </c>
      <c r="U27">
        <v>241.17078449053199</v>
      </c>
      <c r="V27">
        <v>5.1489670013464108</v>
      </c>
      <c r="W27">
        <v>11.791442482014389</v>
      </c>
      <c r="X27">
        <v>37.464964070265637</v>
      </c>
      <c r="Y27">
        <v>0</v>
      </c>
      <c r="Z27">
        <v>1.6646652</v>
      </c>
      <c r="AA27">
        <v>0</v>
      </c>
      <c r="AB27">
        <v>6.6716807999999999</v>
      </c>
      <c r="AC27">
        <v>4.9152778079999999</v>
      </c>
      <c r="AD27">
        <v>9.2799800911999988</v>
      </c>
      <c r="AE27">
        <v>7.8212783999999989</v>
      </c>
      <c r="AF27">
        <v>0</v>
      </c>
      <c r="AG27">
        <v>0</v>
      </c>
      <c r="AH27">
        <v>17.82052389</v>
      </c>
      <c r="AI27">
        <v>8.4051317999999995</v>
      </c>
      <c r="AJ27">
        <v>0</v>
      </c>
      <c r="AK27">
        <v>13.05241695</v>
      </c>
      <c r="AL27">
        <v>17.706000000000007</v>
      </c>
      <c r="AM27">
        <v>1.3406374079999999</v>
      </c>
      <c r="AN27">
        <v>0</v>
      </c>
      <c r="AO27">
        <v>3.3977580000000001</v>
      </c>
      <c r="AP27">
        <v>2.9283660000000005</v>
      </c>
      <c r="AQ27">
        <v>0</v>
      </c>
      <c r="AR27">
        <v>2.243328</v>
      </c>
      <c r="AS27">
        <v>1.3667231999999998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21.193797390406189</v>
      </c>
      <c r="BB27">
        <f t="shared" si="0"/>
        <v>556.29389822710766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25.8699737082265</v>
      </c>
      <c r="L28">
        <v>0</v>
      </c>
      <c r="M28">
        <v>0</v>
      </c>
      <c r="N28">
        <v>29.997983697522368</v>
      </c>
      <c r="O28">
        <v>50.381296312500005</v>
      </c>
      <c r="P28">
        <v>69.043178561847981</v>
      </c>
      <c r="Q28">
        <v>0</v>
      </c>
      <c r="R28">
        <v>5.003961404631573</v>
      </c>
      <c r="S28">
        <v>2.8633306423777554</v>
      </c>
      <c r="T28">
        <v>0</v>
      </c>
      <c r="U28">
        <v>241.17078449053199</v>
      </c>
      <c r="V28">
        <v>5.2735389514844559</v>
      </c>
      <c r="W28">
        <v>11.791442482014389</v>
      </c>
      <c r="X28">
        <v>37.464964070265637</v>
      </c>
      <c r="Y28">
        <v>0</v>
      </c>
      <c r="Z28">
        <v>1.6646652</v>
      </c>
      <c r="AA28">
        <v>0</v>
      </c>
      <c r="AB28">
        <v>6.6716807999999999</v>
      </c>
      <c r="AC28">
        <v>4.9152778079999999</v>
      </c>
      <c r="AD28">
        <v>9.2799800911999988</v>
      </c>
      <c r="AE28">
        <v>7.8212783999999989</v>
      </c>
      <c r="AF28">
        <v>0</v>
      </c>
      <c r="AG28">
        <v>0</v>
      </c>
      <c r="AH28">
        <v>17.82052389</v>
      </c>
      <c r="AI28">
        <v>8.4051317999999995</v>
      </c>
      <c r="AJ28">
        <v>0</v>
      </c>
      <c r="AK28">
        <v>13.05241695</v>
      </c>
      <c r="AL28">
        <v>8.8530000000000033</v>
      </c>
      <c r="AM28">
        <v>1.3406374079999999</v>
      </c>
      <c r="AN28">
        <v>0</v>
      </c>
      <c r="AO28">
        <v>3.3977580000000001</v>
      </c>
      <c r="AP28">
        <v>2.9283660000000005</v>
      </c>
      <c r="AQ28">
        <v>0</v>
      </c>
      <c r="AR28">
        <v>2.243328</v>
      </c>
      <c r="AS28">
        <v>1.3667231999999998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20.868398088846526</v>
      </c>
      <c r="BB28">
        <f t="shared" si="0"/>
        <v>547.75282377975589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33.113566346529922</v>
      </c>
      <c r="L29">
        <v>0</v>
      </c>
      <c r="M29">
        <v>0</v>
      </c>
      <c r="N29">
        <v>29.997983697522368</v>
      </c>
      <c r="O29">
        <v>50.381296312500005</v>
      </c>
      <c r="P29">
        <v>69.043178561847981</v>
      </c>
      <c r="Q29">
        <v>0</v>
      </c>
      <c r="R29">
        <v>10.772305556915546</v>
      </c>
      <c r="S29">
        <v>6.6957332846119257</v>
      </c>
      <c r="T29">
        <v>0</v>
      </c>
      <c r="U29">
        <v>243.68144539964902</v>
      </c>
      <c r="V29">
        <v>5.2735389514844559</v>
      </c>
      <c r="W29">
        <v>11.791442482014389</v>
      </c>
      <c r="X29">
        <v>37.464964070265637</v>
      </c>
      <c r="Y29">
        <v>0</v>
      </c>
      <c r="Z29">
        <v>1.6646652</v>
      </c>
      <c r="AA29">
        <v>0</v>
      </c>
      <c r="AB29">
        <v>6.6716807999999999</v>
      </c>
      <c r="AC29">
        <v>4.9152778079999999</v>
      </c>
      <c r="AD29">
        <v>9.2799800911999988</v>
      </c>
      <c r="AE29">
        <v>7.8212783999999989</v>
      </c>
      <c r="AF29">
        <v>0</v>
      </c>
      <c r="AG29">
        <v>0</v>
      </c>
      <c r="AH29">
        <v>17.82052389</v>
      </c>
      <c r="AI29">
        <v>8.4051317999999995</v>
      </c>
      <c r="AJ29">
        <v>0</v>
      </c>
      <c r="AK29">
        <v>13.05241695</v>
      </c>
      <c r="AL29">
        <v>5.9020000000000019</v>
      </c>
      <c r="AM29">
        <v>1.3406374079999999</v>
      </c>
      <c r="AN29">
        <v>0</v>
      </c>
      <c r="AO29">
        <v>3.3977580000000001</v>
      </c>
      <c r="AP29">
        <v>2.9283660000000005</v>
      </c>
      <c r="AQ29">
        <v>0</v>
      </c>
      <c r="AR29">
        <v>2.243328</v>
      </c>
      <c r="AS29">
        <v>1.3667231999999998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21.470424724898791</v>
      </c>
      <c r="BB29">
        <f t="shared" si="0"/>
        <v>563.55479748564244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33.113566346529922</v>
      </c>
      <c r="L30">
        <v>0</v>
      </c>
      <c r="M30">
        <v>0</v>
      </c>
      <c r="N30">
        <v>29.997983697522368</v>
      </c>
      <c r="O30">
        <v>50.381296312500005</v>
      </c>
      <c r="P30">
        <v>69.043178561847981</v>
      </c>
      <c r="Q30">
        <v>0</v>
      </c>
      <c r="R30">
        <v>10.772305556915546</v>
      </c>
      <c r="S30">
        <v>6.6957332846119257</v>
      </c>
      <c r="T30">
        <v>0</v>
      </c>
      <c r="U30">
        <v>243.68144539964902</v>
      </c>
      <c r="V30">
        <v>5.2735389514844559</v>
      </c>
      <c r="W30">
        <v>11.791442482014389</v>
      </c>
      <c r="X30">
        <v>37.464964070265637</v>
      </c>
      <c r="Y30">
        <v>0</v>
      </c>
      <c r="Z30">
        <v>1.6646652</v>
      </c>
      <c r="AA30">
        <v>0</v>
      </c>
      <c r="AB30">
        <v>6.6716807999999999</v>
      </c>
      <c r="AC30">
        <v>4.9152778079999999</v>
      </c>
      <c r="AD30">
        <v>9.2799800911999988</v>
      </c>
      <c r="AE30">
        <v>7.8212783999999989</v>
      </c>
      <c r="AF30">
        <v>0</v>
      </c>
      <c r="AG30">
        <v>0</v>
      </c>
      <c r="AH30">
        <v>17.82052389</v>
      </c>
      <c r="AI30">
        <v>8.4051317999999995</v>
      </c>
      <c r="AJ30">
        <v>0</v>
      </c>
      <c r="AK30">
        <v>13.05241695</v>
      </c>
      <c r="AL30">
        <v>5.9020000000000019</v>
      </c>
      <c r="AM30">
        <v>1.3406374079999999</v>
      </c>
      <c r="AN30">
        <v>0</v>
      </c>
      <c r="AO30">
        <v>3.3977580000000001</v>
      </c>
      <c r="AP30">
        <v>2.9283660000000005</v>
      </c>
      <c r="AQ30">
        <v>0</v>
      </c>
      <c r="AR30">
        <v>2.243328</v>
      </c>
      <c r="AS30">
        <v>1.3667231999999998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21.470424724898791</v>
      </c>
      <c r="BB30">
        <f t="shared" si="0"/>
        <v>563.55479748564244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33.113566346529922</v>
      </c>
      <c r="L31">
        <v>0</v>
      </c>
      <c r="M31">
        <v>0</v>
      </c>
      <c r="N31">
        <v>29.997983697522368</v>
      </c>
      <c r="O31">
        <v>50.381296312500005</v>
      </c>
      <c r="P31">
        <v>69.043178561847981</v>
      </c>
      <c r="Q31">
        <v>0</v>
      </c>
      <c r="R31">
        <v>10.772305556915546</v>
      </c>
      <c r="S31">
        <v>6.6957332846119257</v>
      </c>
      <c r="T31">
        <v>0</v>
      </c>
      <c r="U31">
        <v>243.68144539964902</v>
      </c>
      <c r="V31">
        <v>5.2735389514844559</v>
      </c>
      <c r="W31">
        <v>11.791442482014389</v>
      </c>
      <c r="X31">
        <v>37.464964070265637</v>
      </c>
      <c r="Y31">
        <v>0</v>
      </c>
      <c r="Z31">
        <v>0</v>
      </c>
      <c r="AA31">
        <v>0</v>
      </c>
      <c r="AB31">
        <v>6.6716807999999999</v>
      </c>
      <c r="AC31">
        <v>4.9152778079999999</v>
      </c>
      <c r="AD31">
        <v>9.2799800911999988</v>
      </c>
      <c r="AE31">
        <v>7.8212783999999989</v>
      </c>
      <c r="AF31">
        <v>0</v>
      </c>
      <c r="AG31">
        <v>0</v>
      </c>
      <c r="AH31">
        <v>17.82052389</v>
      </c>
      <c r="AI31">
        <v>8.4051317999999995</v>
      </c>
      <c r="AJ31">
        <v>0</v>
      </c>
      <c r="AK31">
        <v>13.05241695</v>
      </c>
      <c r="AL31">
        <v>2.951000000000001</v>
      </c>
      <c r="AM31">
        <v>1.3406374079999999</v>
      </c>
      <c r="AN31">
        <v>0</v>
      </c>
      <c r="AO31">
        <v>3.6591239999999994</v>
      </c>
      <c r="AP31">
        <v>2.9283660000000005</v>
      </c>
      <c r="AQ31">
        <v>0</v>
      </c>
      <c r="AR31">
        <v>2.243328</v>
      </c>
      <c r="AS31">
        <v>1.3667231999999998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21.310621984898795</v>
      </c>
      <c r="BB31">
        <f t="shared" si="0"/>
        <v>559.36030102564246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33.113566346529922</v>
      </c>
      <c r="L32">
        <v>0</v>
      </c>
      <c r="M32">
        <v>0</v>
      </c>
      <c r="N32">
        <v>29.997983697522368</v>
      </c>
      <c r="O32">
        <v>50.381296312500005</v>
      </c>
      <c r="P32">
        <v>69.043178561847981</v>
      </c>
      <c r="Q32">
        <v>0</v>
      </c>
      <c r="R32">
        <v>10.772305556915546</v>
      </c>
      <c r="S32">
        <v>6.6957332846119257</v>
      </c>
      <c r="T32">
        <v>0</v>
      </c>
      <c r="U32">
        <v>243.68144539964902</v>
      </c>
      <c r="V32">
        <v>5.2735389514844559</v>
      </c>
      <c r="W32">
        <v>11.791442482014389</v>
      </c>
      <c r="X32">
        <v>37.464964070265637</v>
      </c>
      <c r="Y32">
        <v>0</v>
      </c>
      <c r="Z32">
        <v>0</v>
      </c>
      <c r="AA32">
        <v>0</v>
      </c>
      <c r="AB32">
        <v>6.6716807999999999</v>
      </c>
      <c r="AC32">
        <v>4.9152778079999999</v>
      </c>
      <c r="AD32">
        <v>6.9438833099999986</v>
      </c>
      <c r="AE32">
        <v>7.8212783999999989</v>
      </c>
      <c r="AF32">
        <v>0</v>
      </c>
      <c r="AG32">
        <v>0</v>
      </c>
      <c r="AH32">
        <v>17.82052389</v>
      </c>
      <c r="AI32">
        <v>8.4051317999999995</v>
      </c>
      <c r="AJ32">
        <v>0</v>
      </c>
      <c r="AK32">
        <v>13.05241695</v>
      </c>
      <c r="AL32">
        <v>2.951000000000001</v>
      </c>
      <c r="AM32">
        <v>1.3406374079999999</v>
      </c>
      <c r="AN32">
        <v>0</v>
      </c>
      <c r="AO32">
        <v>3.6591239999999994</v>
      </c>
      <c r="AP32">
        <v>2.9283660000000005</v>
      </c>
      <c r="AQ32">
        <v>0</v>
      </c>
      <c r="AR32">
        <v>2.243328</v>
      </c>
      <c r="AS32">
        <v>1.3667231999999998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21.224887222798792</v>
      </c>
      <c r="BB32">
        <f t="shared" si="0"/>
        <v>557.1099390065425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15.521984224935899</v>
      </c>
      <c r="L33">
        <v>0</v>
      </c>
      <c r="M33">
        <v>0</v>
      </c>
      <c r="N33">
        <v>29.997983697522368</v>
      </c>
      <c r="O33">
        <v>50.381296312500005</v>
      </c>
      <c r="P33">
        <v>69.043178561847981</v>
      </c>
      <c r="Q33">
        <v>0</v>
      </c>
      <c r="R33">
        <v>5.0022831396996317</v>
      </c>
      <c r="S33">
        <v>3.001376341427048</v>
      </c>
      <c r="T33">
        <v>0</v>
      </c>
      <c r="U33">
        <v>231.74504271862861</v>
      </c>
      <c r="V33">
        <v>5.2694807827739085</v>
      </c>
      <c r="W33">
        <v>11.791442482014389</v>
      </c>
      <c r="X33">
        <v>37.464964070265637</v>
      </c>
      <c r="Y33">
        <v>0</v>
      </c>
      <c r="Z33">
        <v>0</v>
      </c>
      <c r="AA33">
        <v>0</v>
      </c>
      <c r="AB33">
        <v>6.6716807999999999</v>
      </c>
      <c r="AC33">
        <v>4.9152778079999999</v>
      </c>
      <c r="AD33">
        <v>4.6292555399999991</v>
      </c>
      <c r="AE33">
        <v>7.8212783999999989</v>
      </c>
      <c r="AF33">
        <v>0</v>
      </c>
      <c r="AG33">
        <v>0</v>
      </c>
      <c r="AH33">
        <v>17.82052389</v>
      </c>
      <c r="AI33">
        <v>0.96982289999999993</v>
      </c>
      <c r="AJ33">
        <v>0</v>
      </c>
      <c r="AK33">
        <v>13.05241695</v>
      </c>
      <c r="AL33">
        <v>2.951000000000001</v>
      </c>
      <c r="AM33">
        <v>1.3406374079999999</v>
      </c>
      <c r="AN33">
        <v>0</v>
      </c>
      <c r="AO33">
        <v>3.3977580000000001</v>
      </c>
      <c r="AP33">
        <v>2.9283660000000005</v>
      </c>
      <c r="AQ33">
        <v>0</v>
      </c>
      <c r="AR33">
        <v>2.243328</v>
      </c>
      <c r="AS33">
        <v>2.6651102399999997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19.473954618383814</v>
      </c>
      <c r="BB33">
        <f t="shared" si="0"/>
        <v>511.15153364923162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15.521984224935899</v>
      </c>
      <c r="L34">
        <v>0</v>
      </c>
      <c r="M34">
        <v>0</v>
      </c>
      <c r="N34">
        <v>29.997983697522368</v>
      </c>
      <c r="O34">
        <v>50.381296312500005</v>
      </c>
      <c r="P34">
        <v>69.043178561847981</v>
      </c>
      <c r="Q34">
        <v>0</v>
      </c>
      <c r="R34">
        <v>5.003961404631573</v>
      </c>
      <c r="S34">
        <v>3.001376341427048</v>
      </c>
      <c r="T34">
        <v>0</v>
      </c>
      <c r="U34">
        <v>194.02463578632799</v>
      </c>
      <c r="V34">
        <v>5.2694807827739085</v>
      </c>
      <c r="W34">
        <v>11.791442482014389</v>
      </c>
      <c r="X34">
        <v>37.464964070265637</v>
      </c>
      <c r="Y34">
        <v>0</v>
      </c>
      <c r="Z34">
        <v>0</v>
      </c>
      <c r="AA34">
        <v>0</v>
      </c>
      <c r="AB34">
        <v>6.6716807999999999</v>
      </c>
      <c r="AC34">
        <v>2.4576389039999991</v>
      </c>
      <c r="AD34">
        <v>2.31462777</v>
      </c>
      <c r="AE34">
        <v>7.8212783999999989</v>
      </c>
      <c r="AF34">
        <v>0</v>
      </c>
      <c r="AG34">
        <v>0</v>
      </c>
      <c r="AH34">
        <v>10.8221805</v>
      </c>
      <c r="AI34">
        <v>0.80818574999999993</v>
      </c>
      <c r="AJ34">
        <v>0</v>
      </c>
      <c r="AK34">
        <v>13.05241695</v>
      </c>
      <c r="AL34">
        <v>2.951000000000001</v>
      </c>
      <c r="AM34">
        <v>1.3406374079999999</v>
      </c>
      <c r="AN34">
        <v>0</v>
      </c>
      <c r="AO34">
        <v>3.3977580000000001</v>
      </c>
      <c r="AP34">
        <v>2.9283660000000005</v>
      </c>
      <c r="AQ34">
        <v>0</v>
      </c>
      <c r="AR34">
        <v>2.243328</v>
      </c>
      <c r="AS34">
        <v>2.6651102399999997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17.651763754551254</v>
      </c>
      <c r="BB34">
        <f t="shared" si="0"/>
        <v>463.32274863169556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15.521984224935899</v>
      </c>
      <c r="L35">
        <v>0</v>
      </c>
      <c r="M35">
        <v>0</v>
      </c>
      <c r="N35">
        <v>29.997983697522368</v>
      </c>
      <c r="O35">
        <v>50.381296312500005</v>
      </c>
      <c r="P35">
        <v>69.043178561847981</v>
      </c>
      <c r="Q35">
        <v>0</v>
      </c>
      <c r="R35">
        <v>5.5438693323999981</v>
      </c>
      <c r="S35">
        <v>3.3857098847999998</v>
      </c>
      <c r="T35">
        <v>0</v>
      </c>
      <c r="U35">
        <v>194.02463578632799</v>
      </c>
      <c r="V35">
        <v>5.4691000000000001</v>
      </c>
      <c r="W35">
        <v>11.791442482014389</v>
      </c>
      <c r="X35">
        <v>37.464964070265637</v>
      </c>
      <c r="Y35">
        <v>0</v>
      </c>
      <c r="Z35">
        <v>0</v>
      </c>
      <c r="AA35">
        <v>0</v>
      </c>
      <c r="AB35">
        <v>0</v>
      </c>
      <c r="AC35">
        <v>0</v>
      </c>
      <c r="AD35">
        <v>2.31462777</v>
      </c>
      <c r="AE35">
        <v>11.731917600000003</v>
      </c>
      <c r="AF35">
        <v>0</v>
      </c>
      <c r="AG35">
        <v>0</v>
      </c>
      <c r="AH35">
        <v>9.6197160000000004</v>
      </c>
      <c r="AI35">
        <v>0.80818574999999993</v>
      </c>
      <c r="AJ35">
        <v>0</v>
      </c>
      <c r="AK35">
        <v>13.05241695</v>
      </c>
      <c r="AL35">
        <v>2.951000000000001</v>
      </c>
      <c r="AM35">
        <v>1.3406374079999999</v>
      </c>
      <c r="AN35">
        <v>0</v>
      </c>
      <c r="AO35">
        <v>3.3977580000000001</v>
      </c>
      <c r="AP35">
        <v>2.9283660000000005</v>
      </c>
      <c r="AQ35">
        <v>0</v>
      </c>
      <c r="AR35">
        <v>2.243328</v>
      </c>
      <c r="AS35">
        <v>2.6651102399999997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17.457354072951063</v>
      </c>
      <c r="BB35">
        <f t="shared" si="0"/>
        <v>458.21987399766329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15.521984224935899</v>
      </c>
      <c r="L36">
        <v>0</v>
      </c>
      <c r="M36">
        <v>0</v>
      </c>
      <c r="N36">
        <v>29.997983697522368</v>
      </c>
      <c r="O36">
        <v>50.381296312500005</v>
      </c>
      <c r="P36">
        <v>69.043178561847981</v>
      </c>
      <c r="Q36">
        <v>0</v>
      </c>
      <c r="R36">
        <v>5.6467571415566686</v>
      </c>
      <c r="S36">
        <v>3.501244791255711</v>
      </c>
      <c r="T36">
        <v>0</v>
      </c>
      <c r="U36">
        <v>194.02463578632799</v>
      </c>
      <c r="V36">
        <v>5.4707773275333427</v>
      </c>
      <c r="W36">
        <v>11.791442482014389</v>
      </c>
      <c r="X36">
        <v>37.464964070265637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2.31462777</v>
      </c>
      <c r="AE36">
        <v>11.731917600000003</v>
      </c>
      <c r="AF36">
        <v>0</v>
      </c>
      <c r="AG36">
        <v>0</v>
      </c>
      <c r="AH36">
        <v>5.9401746299999996</v>
      </c>
      <c r="AI36">
        <v>0.80818574999999993</v>
      </c>
      <c r="AJ36">
        <v>0</v>
      </c>
      <c r="AK36">
        <v>13.05241695</v>
      </c>
      <c r="AL36">
        <v>2.951000000000001</v>
      </c>
      <c r="AM36">
        <v>0</v>
      </c>
      <c r="AN36">
        <v>0</v>
      </c>
      <c r="AO36">
        <v>3.3977580000000001</v>
      </c>
      <c r="AP36">
        <v>2.9283660000000005</v>
      </c>
      <c r="AQ36">
        <v>0</v>
      </c>
      <c r="AR36">
        <v>2.243328</v>
      </c>
      <c r="AS36">
        <v>2.6651102399999997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17.281190827903018</v>
      </c>
      <c r="BB36">
        <f t="shared" si="0"/>
        <v>453.59595850785701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15.563376182869064</v>
      </c>
      <c r="L37">
        <v>0</v>
      </c>
      <c r="M37">
        <v>0</v>
      </c>
      <c r="N37">
        <v>29.997983697522368</v>
      </c>
      <c r="O37">
        <v>50.381296312500005</v>
      </c>
      <c r="P37">
        <v>69.043178561847981</v>
      </c>
      <c r="Q37">
        <v>0</v>
      </c>
      <c r="R37">
        <v>5.6576351197628068</v>
      </c>
      <c r="S37">
        <v>3.3276732120000001</v>
      </c>
      <c r="T37">
        <v>0</v>
      </c>
      <c r="U37">
        <v>194.02463578632799</v>
      </c>
      <c r="V37">
        <v>0</v>
      </c>
      <c r="W37">
        <v>11.791442482014389</v>
      </c>
      <c r="X37">
        <v>37.464964070265637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2.31462777</v>
      </c>
      <c r="AE37">
        <v>11.731917600000003</v>
      </c>
      <c r="AF37">
        <v>0</v>
      </c>
      <c r="AG37">
        <v>0</v>
      </c>
      <c r="AH37">
        <v>5.9401746299999996</v>
      </c>
      <c r="AI37">
        <v>0.80818574999999993</v>
      </c>
      <c r="AJ37">
        <v>0</v>
      </c>
      <c r="AK37">
        <v>13.05241695</v>
      </c>
      <c r="AL37">
        <v>2.951000000000001</v>
      </c>
      <c r="AM37">
        <v>0</v>
      </c>
      <c r="AN37">
        <v>0</v>
      </c>
      <c r="AO37">
        <v>3.3977580000000001</v>
      </c>
      <c r="AP37">
        <v>2.9283660000000005</v>
      </c>
      <c r="AQ37">
        <v>0</v>
      </c>
      <c r="AR37">
        <v>13.459967999999998</v>
      </c>
      <c r="AS37">
        <v>6.2527586399999997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17.619279092699401</v>
      </c>
      <c r="BB37">
        <f t="shared" si="0"/>
        <v>462.47007967241092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15.563376182869064</v>
      </c>
      <c r="L38">
        <v>0</v>
      </c>
      <c r="M38">
        <v>0</v>
      </c>
      <c r="N38">
        <v>29.997983697522368</v>
      </c>
      <c r="O38">
        <v>50.381296312500005</v>
      </c>
      <c r="P38">
        <v>69.043178561847981</v>
      </c>
      <c r="Q38">
        <v>0</v>
      </c>
      <c r="R38">
        <v>5.6576351197628068</v>
      </c>
      <c r="S38">
        <v>3.4672550292758086</v>
      </c>
      <c r="T38">
        <v>0</v>
      </c>
      <c r="U38">
        <v>194.02463578632799</v>
      </c>
      <c r="V38">
        <v>0</v>
      </c>
      <c r="W38">
        <v>11.791442482014389</v>
      </c>
      <c r="X38">
        <v>37.464964070265637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2.31462777</v>
      </c>
      <c r="AE38">
        <v>11.731917600000003</v>
      </c>
      <c r="AF38">
        <v>0</v>
      </c>
      <c r="AG38">
        <v>0</v>
      </c>
      <c r="AH38">
        <v>5.9401746299999996</v>
      </c>
      <c r="AI38">
        <v>0.80818574999999993</v>
      </c>
      <c r="AJ38">
        <v>0</v>
      </c>
      <c r="AK38">
        <v>13.05241695</v>
      </c>
      <c r="AL38">
        <v>2.951000000000001</v>
      </c>
      <c r="AM38">
        <v>0</v>
      </c>
      <c r="AN38">
        <v>0</v>
      </c>
      <c r="AO38">
        <v>3.3977580000000001</v>
      </c>
      <c r="AP38">
        <v>2.9283660000000005</v>
      </c>
      <c r="AQ38">
        <v>0</v>
      </c>
      <c r="AR38">
        <v>13.459967999999998</v>
      </c>
      <c r="AS38">
        <v>6.2527586399999997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17.624401820082454</v>
      </c>
      <c r="BB38">
        <f t="shared" si="0"/>
        <v>462.60453876230372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15.563376182869064</v>
      </c>
      <c r="L39">
        <v>0</v>
      </c>
      <c r="M39">
        <v>0</v>
      </c>
      <c r="N39">
        <v>29.997983697522368</v>
      </c>
      <c r="O39">
        <v>50.381296312500005</v>
      </c>
      <c r="P39">
        <v>69.043178561847981</v>
      </c>
      <c r="Q39">
        <v>0</v>
      </c>
      <c r="R39">
        <v>5.6576351197628068</v>
      </c>
      <c r="S39">
        <v>3.4672550292758086</v>
      </c>
      <c r="T39">
        <v>0</v>
      </c>
      <c r="U39">
        <v>194.02463578632799</v>
      </c>
      <c r="V39">
        <v>0</v>
      </c>
      <c r="W39">
        <v>11.791442482014389</v>
      </c>
      <c r="X39">
        <v>37.464964070265637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2.31462777</v>
      </c>
      <c r="AE39">
        <v>11.731917600000003</v>
      </c>
      <c r="AF39">
        <v>0</v>
      </c>
      <c r="AG39">
        <v>0</v>
      </c>
      <c r="AH39">
        <v>5.9401746299999996</v>
      </c>
      <c r="AI39">
        <v>0.80818574999999993</v>
      </c>
      <c r="AJ39">
        <v>0</v>
      </c>
      <c r="AK39">
        <v>13.05241695</v>
      </c>
      <c r="AL39">
        <v>2.951000000000001</v>
      </c>
      <c r="AM39">
        <v>0</v>
      </c>
      <c r="AN39">
        <v>0</v>
      </c>
      <c r="AO39">
        <v>3.3977580000000001</v>
      </c>
      <c r="AP39">
        <v>2.9283660000000005</v>
      </c>
      <c r="AQ39">
        <v>0</v>
      </c>
      <c r="AR39">
        <v>0.84124799999999988</v>
      </c>
      <c r="AS39">
        <v>6.2527586399999997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17.161294796082458</v>
      </c>
      <c r="BB39">
        <f t="shared" si="0"/>
        <v>450.44892578630368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15.563376182869064</v>
      </c>
      <c r="L40">
        <v>0</v>
      </c>
      <c r="M40">
        <v>0</v>
      </c>
      <c r="N40">
        <v>29.997983697522368</v>
      </c>
      <c r="O40">
        <v>50.381296312500005</v>
      </c>
      <c r="P40">
        <v>69.043178561847981</v>
      </c>
      <c r="Q40">
        <v>0</v>
      </c>
      <c r="R40">
        <v>5.6576351197628068</v>
      </c>
      <c r="S40">
        <v>3.4672550292758086</v>
      </c>
      <c r="T40">
        <v>0</v>
      </c>
      <c r="U40">
        <v>194.02463578632799</v>
      </c>
      <c r="V40">
        <v>0</v>
      </c>
      <c r="W40">
        <v>11.791442482014389</v>
      </c>
      <c r="X40">
        <v>37.464964070265637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2.31462777</v>
      </c>
      <c r="AE40">
        <v>7.8212783999999989</v>
      </c>
      <c r="AF40">
        <v>0</v>
      </c>
      <c r="AG40">
        <v>0</v>
      </c>
      <c r="AH40">
        <v>5.9401746299999996</v>
      </c>
      <c r="AI40">
        <v>0.80818574999999993</v>
      </c>
      <c r="AJ40">
        <v>0</v>
      </c>
      <c r="AK40">
        <v>13.05241695</v>
      </c>
      <c r="AL40">
        <v>2.951000000000001</v>
      </c>
      <c r="AM40">
        <v>0</v>
      </c>
      <c r="AN40">
        <v>0</v>
      </c>
      <c r="AO40">
        <v>3.3977580000000001</v>
      </c>
      <c r="AP40">
        <v>2.9283660000000005</v>
      </c>
      <c r="AQ40">
        <v>0</v>
      </c>
      <c r="AR40">
        <v>0.84124799999999988</v>
      </c>
      <c r="AS40">
        <v>6.2527586399999997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17.017774138882451</v>
      </c>
      <c r="BB40">
        <f t="shared" si="0"/>
        <v>446.68180724350373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15.563376182869064</v>
      </c>
      <c r="L41">
        <v>0</v>
      </c>
      <c r="M41">
        <v>0</v>
      </c>
      <c r="N41">
        <v>29.997983697522368</v>
      </c>
      <c r="O41">
        <v>50.381296312500005</v>
      </c>
      <c r="P41">
        <v>69.043178561847981</v>
      </c>
      <c r="Q41">
        <v>0</v>
      </c>
      <c r="R41">
        <v>5.6397049177999987</v>
      </c>
      <c r="S41">
        <v>3.467034372854914</v>
      </c>
      <c r="T41">
        <v>0</v>
      </c>
      <c r="U41">
        <v>194.02463578632799</v>
      </c>
      <c r="V41">
        <v>0</v>
      </c>
      <c r="W41">
        <v>11.791442482014389</v>
      </c>
      <c r="X41">
        <v>37.464964070265637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2.31462777</v>
      </c>
      <c r="AE41">
        <v>7.8212783999999989</v>
      </c>
      <c r="AF41">
        <v>0</v>
      </c>
      <c r="AG41">
        <v>0</v>
      </c>
      <c r="AH41">
        <v>5.9401746299999996</v>
      </c>
      <c r="AI41">
        <v>0.80818574999999993</v>
      </c>
      <c r="AJ41">
        <v>0</v>
      </c>
      <c r="AK41">
        <v>13.05241695</v>
      </c>
      <c r="AL41">
        <v>2.951000000000001</v>
      </c>
      <c r="AM41">
        <v>0</v>
      </c>
      <c r="AN41">
        <v>0</v>
      </c>
      <c r="AO41">
        <v>3.3977580000000001</v>
      </c>
      <c r="AP41">
        <v>2.9283660000000005</v>
      </c>
      <c r="AQ41">
        <v>0</v>
      </c>
      <c r="AR41">
        <v>0.84124799999999988</v>
      </c>
      <c r="AS41">
        <v>6.2527586399999997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17.017107938624271</v>
      </c>
      <c r="BB41">
        <f t="shared" si="0"/>
        <v>446.66432258537816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15.563376182869064</v>
      </c>
      <c r="L42">
        <v>0</v>
      </c>
      <c r="M42">
        <v>0</v>
      </c>
      <c r="N42">
        <v>29.997983697522368</v>
      </c>
      <c r="O42">
        <v>50.381296312500005</v>
      </c>
      <c r="P42">
        <v>69.043178561847981</v>
      </c>
      <c r="Q42">
        <v>0</v>
      </c>
      <c r="R42">
        <v>5.6397049177999987</v>
      </c>
      <c r="S42">
        <v>3.467034372854914</v>
      </c>
      <c r="T42">
        <v>0</v>
      </c>
      <c r="U42">
        <v>194.02463578632799</v>
      </c>
      <c r="V42">
        <v>0</v>
      </c>
      <c r="W42">
        <v>11.791442482014389</v>
      </c>
      <c r="X42">
        <v>37.464964070265637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2.31462777</v>
      </c>
      <c r="AE42">
        <v>7.8212783999999989</v>
      </c>
      <c r="AF42">
        <v>0</v>
      </c>
      <c r="AG42">
        <v>0</v>
      </c>
      <c r="AH42">
        <v>5.9401746299999996</v>
      </c>
      <c r="AI42">
        <v>0.80818574999999993</v>
      </c>
      <c r="AJ42">
        <v>0</v>
      </c>
      <c r="AK42">
        <v>13.05241695</v>
      </c>
      <c r="AL42">
        <v>2.951000000000001</v>
      </c>
      <c r="AM42">
        <v>0</v>
      </c>
      <c r="AN42">
        <v>0</v>
      </c>
      <c r="AO42">
        <v>3.3977580000000001</v>
      </c>
      <c r="AP42">
        <v>2.9283660000000005</v>
      </c>
      <c r="AQ42">
        <v>0</v>
      </c>
      <c r="AR42">
        <v>0.84124799999999988</v>
      </c>
      <c r="AS42">
        <v>6.2527586399999997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17.017107938624271</v>
      </c>
      <c r="BB42">
        <f t="shared" si="0"/>
        <v>446.66432258537816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15.563376182869064</v>
      </c>
      <c r="L43">
        <v>0</v>
      </c>
      <c r="M43">
        <v>0</v>
      </c>
      <c r="N43">
        <v>29.997983697522368</v>
      </c>
      <c r="O43">
        <v>50.381296312500005</v>
      </c>
      <c r="P43">
        <v>69.043178561847981</v>
      </c>
      <c r="Q43">
        <v>0</v>
      </c>
      <c r="R43">
        <v>5.7098111105151066</v>
      </c>
      <c r="S43">
        <v>3.3934930273348516</v>
      </c>
      <c r="T43">
        <v>0</v>
      </c>
      <c r="U43">
        <v>194.02463578632799</v>
      </c>
      <c r="V43">
        <v>0</v>
      </c>
      <c r="W43">
        <v>11.791442482014389</v>
      </c>
      <c r="X43">
        <v>37.464964070265637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2.31462777</v>
      </c>
      <c r="AE43">
        <v>6.7784412800000018</v>
      </c>
      <c r="AF43">
        <v>0</v>
      </c>
      <c r="AG43">
        <v>0</v>
      </c>
      <c r="AH43">
        <v>5.9401746299999996</v>
      </c>
      <c r="AI43">
        <v>0.80818574999999993</v>
      </c>
      <c r="AJ43">
        <v>0</v>
      </c>
      <c r="AK43">
        <v>13.05241695</v>
      </c>
      <c r="AL43">
        <v>2.951000000000001</v>
      </c>
      <c r="AM43">
        <v>0</v>
      </c>
      <c r="AN43">
        <v>0</v>
      </c>
      <c r="AO43">
        <v>3.3977580000000001</v>
      </c>
      <c r="AP43">
        <v>2.9283660000000005</v>
      </c>
      <c r="AQ43">
        <v>0</v>
      </c>
      <c r="AR43">
        <v>1.4020799999999998</v>
      </c>
      <c r="AS43">
        <v>2.6651102399999997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16.867626057108986</v>
      </c>
      <c r="BB43">
        <f t="shared" si="0"/>
        <v>442.74071579408849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15.563376182869064</v>
      </c>
      <c r="L44">
        <v>0</v>
      </c>
      <c r="M44">
        <v>0</v>
      </c>
      <c r="N44">
        <v>29.997983697522368</v>
      </c>
      <c r="O44">
        <v>50.381296312500005</v>
      </c>
      <c r="P44">
        <v>69.043178561847981</v>
      </c>
      <c r="Q44">
        <v>0</v>
      </c>
      <c r="R44">
        <v>5.7098111105151066</v>
      </c>
      <c r="S44">
        <v>3.3934930273348516</v>
      </c>
      <c r="T44">
        <v>0</v>
      </c>
      <c r="U44">
        <v>194.02463578632799</v>
      </c>
      <c r="V44">
        <v>0</v>
      </c>
      <c r="W44">
        <v>11.791442482014389</v>
      </c>
      <c r="X44">
        <v>37.464964070265637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2.31462777</v>
      </c>
      <c r="AE44">
        <v>3.9106391999999994</v>
      </c>
      <c r="AF44">
        <v>0</v>
      </c>
      <c r="AG44">
        <v>0</v>
      </c>
      <c r="AH44">
        <v>5.9401746299999996</v>
      </c>
      <c r="AI44">
        <v>0.80818574999999993</v>
      </c>
      <c r="AJ44">
        <v>0</v>
      </c>
      <c r="AK44">
        <v>13.05241695</v>
      </c>
      <c r="AL44">
        <v>2.951000000000001</v>
      </c>
      <c r="AM44">
        <v>0</v>
      </c>
      <c r="AN44">
        <v>0</v>
      </c>
      <c r="AO44">
        <v>3.3977580000000001</v>
      </c>
      <c r="AP44">
        <v>2.9283660000000005</v>
      </c>
      <c r="AQ44">
        <v>0</v>
      </c>
      <c r="AR44">
        <v>1.4020799999999998</v>
      </c>
      <c r="AS44">
        <v>2.6651102399999997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16.76237759170899</v>
      </c>
      <c r="BB44">
        <f t="shared" si="0"/>
        <v>439.97816217948849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15.563376182869064</v>
      </c>
      <c r="L45">
        <v>0</v>
      </c>
      <c r="M45">
        <v>0</v>
      </c>
      <c r="N45">
        <v>29.997983697522368</v>
      </c>
      <c r="O45">
        <v>50.381296312500005</v>
      </c>
      <c r="P45">
        <v>69.043178561847981</v>
      </c>
      <c r="Q45">
        <v>0</v>
      </c>
      <c r="R45">
        <v>5.7098111105151066</v>
      </c>
      <c r="S45">
        <v>3.3934930273348516</v>
      </c>
      <c r="T45">
        <v>0</v>
      </c>
      <c r="U45">
        <v>194.02463578632799</v>
      </c>
      <c r="V45">
        <v>0</v>
      </c>
      <c r="W45">
        <v>11.791442482014389</v>
      </c>
      <c r="X45">
        <v>37.464964070265637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2.31462777</v>
      </c>
      <c r="AE45">
        <v>0</v>
      </c>
      <c r="AF45">
        <v>0</v>
      </c>
      <c r="AG45">
        <v>0</v>
      </c>
      <c r="AH45">
        <v>5.9401746299999996</v>
      </c>
      <c r="AI45">
        <v>0</v>
      </c>
      <c r="AJ45">
        <v>0</v>
      </c>
      <c r="AK45">
        <v>13.05241695</v>
      </c>
      <c r="AL45">
        <v>2.951000000000001</v>
      </c>
      <c r="AM45">
        <v>0</v>
      </c>
      <c r="AN45">
        <v>0</v>
      </c>
      <c r="AO45">
        <v>3.3977580000000001</v>
      </c>
      <c r="AP45">
        <v>2.9283660000000005</v>
      </c>
      <c r="AQ45">
        <v>0</v>
      </c>
      <c r="AR45">
        <v>1.4020799999999998</v>
      </c>
      <c r="AS45">
        <v>2.6651102399999997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16.589196827708989</v>
      </c>
      <c r="BB45">
        <f t="shared" si="0"/>
        <v>435.43251799348849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15.563376182869064</v>
      </c>
      <c r="L46">
        <v>0</v>
      </c>
      <c r="M46">
        <v>0</v>
      </c>
      <c r="N46">
        <v>29.997983697522368</v>
      </c>
      <c r="O46">
        <v>50.381296312500005</v>
      </c>
      <c r="P46">
        <v>69.043178561847981</v>
      </c>
      <c r="Q46">
        <v>0</v>
      </c>
      <c r="R46">
        <v>5.7098111105151066</v>
      </c>
      <c r="S46">
        <v>3.3934930273348516</v>
      </c>
      <c r="T46">
        <v>0</v>
      </c>
      <c r="U46">
        <v>194.02463578632799</v>
      </c>
      <c r="V46">
        <v>0</v>
      </c>
      <c r="W46">
        <v>11.791442482014389</v>
      </c>
      <c r="X46">
        <v>37.464964070265637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2.31462777</v>
      </c>
      <c r="AE46">
        <v>0</v>
      </c>
      <c r="AF46">
        <v>0</v>
      </c>
      <c r="AG46">
        <v>0</v>
      </c>
      <c r="AH46">
        <v>5.9401746299999996</v>
      </c>
      <c r="AI46">
        <v>0</v>
      </c>
      <c r="AJ46">
        <v>0</v>
      </c>
      <c r="AK46">
        <v>13.05241695</v>
      </c>
      <c r="AL46">
        <v>2.951000000000001</v>
      </c>
      <c r="AM46">
        <v>0</v>
      </c>
      <c r="AN46">
        <v>0</v>
      </c>
      <c r="AO46">
        <v>3.3977580000000001</v>
      </c>
      <c r="AP46">
        <v>2.9283660000000005</v>
      </c>
      <c r="AQ46">
        <v>0</v>
      </c>
      <c r="AR46">
        <v>1.4020799999999998</v>
      </c>
      <c r="AS46">
        <v>2.6651102399999997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16.589196827708989</v>
      </c>
      <c r="BB46">
        <f t="shared" si="0"/>
        <v>435.43251799348849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15.563376182869064</v>
      </c>
      <c r="L47">
        <v>0</v>
      </c>
      <c r="M47">
        <v>0</v>
      </c>
      <c r="N47">
        <v>29.997983697522368</v>
      </c>
      <c r="O47">
        <v>50.381296312500005</v>
      </c>
      <c r="P47">
        <v>69.043178561847981</v>
      </c>
      <c r="Q47">
        <v>0</v>
      </c>
      <c r="R47">
        <v>5.7098111105151066</v>
      </c>
      <c r="S47">
        <v>3.3934930273348516</v>
      </c>
      <c r="T47">
        <v>0</v>
      </c>
      <c r="U47">
        <v>194.02463578632799</v>
      </c>
      <c r="V47">
        <v>0</v>
      </c>
      <c r="W47">
        <v>11.355158974358973</v>
      </c>
      <c r="X47">
        <v>36.084293585835653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2.31462777</v>
      </c>
      <c r="AE47">
        <v>0</v>
      </c>
      <c r="AF47">
        <v>0</v>
      </c>
      <c r="AG47">
        <v>0</v>
      </c>
      <c r="AH47">
        <v>5.9401746299999996</v>
      </c>
      <c r="AI47">
        <v>0</v>
      </c>
      <c r="AJ47">
        <v>0</v>
      </c>
      <c r="AK47">
        <v>13.05241695</v>
      </c>
      <c r="AL47">
        <v>2.951000000000001</v>
      </c>
      <c r="AM47">
        <v>0</v>
      </c>
      <c r="AN47">
        <v>0</v>
      </c>
      <c r="AO47">
        <v>3.3977580000000001</v>
      </c>
      <c r="AP47">
        <v>2.9283660000000005</v>
      </c>
      <c r="AQ47">
        <v>0</v>
      </c>
      <c r="AR47">
        <v>13.459967999999998</v>
      </c>
      <c r="AS47">
        <v>2.6651102399999997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16.965039044055246</v>
      </c>
      <c r="BB47">
        <f t="shared" si="0"/>
        <v>445.29760978505681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15.563376182869064</v>
      </c>
      <c r="L48">
        <v>0</v>
      </c>
      <c r="M48">
        <v>0</v>
      </c>
      <c r="N48">
        <v>29.997983697522368</v>
      </c>
      <c r="O48">
        <v>50.381296312500005</v>
      </c>
      <c r="P48">
        <v>69.043178561847981</v>
      </c>
      <c r="Q48">
        <v>0</v>
      </c>
      <c r="R48">
        <v>5.7098111105151066</v>
      </c>
      <c r="S48">
        <v>3.3934930273348516</v>
      </c>
      <c r="T48">
        <v>0</v>
      </c>
      <c r="U48">
        <v>194.02463578632799</v>
      </c>
      <c r="V48">
        <v>0</v>
      </c>
      <c r="W48">
        <v>11.355158974358973</v>
      </c>
      <c r="X48">
        <v>36.084293585835653</v>
      </c>
      <c r="Y48">
        <v>0</v>
      </c>
      <c r="Z48">
        <v>1.6646652</v>
      </c>
      <c r="AA48">
        <v>0</v>
      </c>
      <c r="AB48">
        <v>0</v>
      </c>
      <c r="AC48">
        <v>0</v>
      </c>
      <c r="AD48">
        <v>2.31462777</v>
      </c>
      <c r="AE48">
        <v>0</v>
      </c>
      <c r="AF48">
        <v>0</v>
      </c>
      <c r="AG48">
        <v>0</v>
      </c>
      <c r="AH48">
        <v>5.9401746299999996</v>
      </c>
      <c r="AI48">
        <v>0</v>
      </c>
      <c r="AJ48">
        <v>0</v>
      </c>
      <c r="AK48">
        <v>13.05241695</v>
      </c>
      <c r="AL48">
        <v>2.951000000000001</v>
      </c>
      <c r="AM48">
        <v>0</v>
      </c>
      <c r="AN48">
        <v>0</v>
      </c>
      <c r="AO48">
        <v>3.3977580000000001</v>
      </c>
      <c r="AP48">
        <v>2.9283660000000005</v>
      </c>
      <c r="AQ48">
        <v>0</v>
      </c>
      <c r="AR48">
        <v>13.459967999999998</v>
      </c>
      <c r="AS48">
        <v>2.6651102399999997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17.026132140055246</v>
      </c>
      <c r="BB48">
        <f t="shared" si="0"/>
        <v>446.90118188905677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15.563376182869064</v>
      </c>
      <c r="L49">
        <v>0</v>
      </c>
      <c r="M49">
        <v>0</v>
      </c>
      <c r="N49">
        <v>29.997983697522368</v>
      </c>
      <c r="O49">
        <v>50.381296312500005</v>
      </c>
      <c r="P49">
        <v>69.043178561847981</v>
      </c>
      <c r="Q49">
        <v>0</v>
      </c>
      <c r="R49">
        <v>5.7098111105151066</v>
      </c>
      <c r="S49">
        <v>3.5629134933610738</v>
      </c>
      <c r="T49">
        <v>0</v>
      </c>
      <c r="U49">
        <v>194.02463578632799</v>
      </c>
      <c r="V49">
        <v>0</v>
      </c>
      <c r="W49">
        <v>5.1990566037735837</v>
      </c>
      <c r="X49">
        <v>18.717071617458007</v>
      </c>
      <c r="Y49">
        <v>0</v>
      </c>
      <c r="Z49">
        <v>1.6646652</v>
      </c>
      <c r="AA49">
        <v>0</v>
      </c>
      <c r="AB49">
        <v>0</v>
      </c>
      <c r="AC49">
        <v>0</v>
      </c>
      <c r="AD49">
        <v>2.31462777</v>
      </c>
      <c r="AE49">
        <v>0</v>
      </c>
      <c r="AF49">
        <v>0</v>
      </c>
      <c r="AG49">
        <v>0</v>
      </c>
      <c r="AH49">
        <v>5.9401746299999996</v>
      </c>
      <c r="AI49">
        <v>0</v>
      </c>
      <c r="AJ49">
        <v>0</v>
      </c>
      <c r="AK49">
        <v>13.05241695</v>
      </c>
      <c r="AL49">
        <v>2.951000000000001</v>
      </c>
      <c r="AM49">
        <v>0</v>
      </c>
      <c r="AN49">
        <v>0</v>
      </c>
      <c r="AO49">
        <v>3.3977580000000001</v>
      </c>
      <c r="AP49">
        <v>2.9283660000000005</v>
      </c>
      <c r="AQ49">
        <v>0</v>
      </c>
      <c r="AR49">
        <v>0.84124799999999988</v>
      </c>
      <c r="AS49">
        <v>2.6651102399999997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15.705936658167749</v>
      </c>
      <c r="BB49">
        <f t="shared" si="0"/>
        <v>412.24875349800749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15.563376182869064</v>
      </c>
      <c r="L50">
        <v>0</v>
      </c>
      <c r="M50">
        <v>0</v>
      </c>
      <c r="N50">
        <v>29.997983697522368</v>
      </c>
      <c r="O50">
        <v>50.381296312500005</v>
      </c>
      <c r="P50">
        <v>69.043178561847981</v>
      </c>
      <c r="Q50">
        <v>0</v>
      </c>
      <c r="R50">
        <v>5.7098111105151066</v>
      </c>
      <c r="S50">
        <v>3.5629134933610738</v>
      </c>
      <c r="T50">
        <v>0</v>
      </c>
      <c r="U50">
        <v>194.02463578632799</v>
      </c>
      <c r="V50">
        <v>0</v>
      </c>
      <c r="W50">
        <v>5.1990566037735837</v>
      </c>
      <c r="X50">
        <v>18.717071617458007</v>
      </c>
      <c r="Y50">
        <v>0</v>
      </c>
      <c r="Z50">
        <v>1.6646652</v>
      </c>
      <c r="AA50">
        <v>0</v>
      </c>
      <c r="AB50">
        <v>0</v>
      </c>
      <c r="AC50">
        <v>0</v>
      </c>
      <c r="AD50">
        <v>2.31462777</v>
      </c>
      <c r="AE50">
        <v>0</v>
      </c>
      <c r="AF50">
        <v>0</v>
      </c>
      <c r="AG50">
        <v>0</v>
      </c>
      <c r="AH50">
        <v>5.9401746299999996</v>
      </c>
      <c r="AI50">
        <v>0</v>
      </c>
      <c r="AJ50">
        <v>0</v>
      </c>
      <c r="AK50">
        <v>13.05241695</v>
      </c>
      <c r="AL50">
        <v>2.951000000000001</v>
      </c>
      <c r="AM50">
        <v>0</v>
      </c>
      <c r="AN50">
        <v>0</v>
      </c>
      <c r="AO50">
        <v>3.3977580000000001</v>
      </c>
      <c r="AP50">
        <v>2.9283660000000005</v>
      </c>
      <c r="AQ50">
        <v>0</v>
      </c>
      <c r="AR50">
        <v>0.84124799999999988</v>
      </c>
      <c r="AS50">
        <v>2.6651102399999997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15.705936658167749</v>
      </c>
      <c r="BB50">
        <f t="shared" si="0"/>
        <v>412.24875349800749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15.563376182869064</v>
      </c>
      <c r="L51">
        <v>0</v>
      </c>
      <c r="M51">
        <v>0</v>
      </c>
      <c r="N51">
        <v>29.997983697522368</v>
      </c>
      <c r="O51">
        <v>50.381296312500005</v>
      </c>
      <c r="P51">
        <v>69.043178561847981</v>
      </c>
      <c r="Q51">
        <v>0</v>
      </c>
      <c r="R51">
        <v>5.7098111105151066</v>
      </c>
      <c r="S51">
        <v>3.5629134933610738</v>
      </c>
      <c r="T51">
        <v>0</v>
      </c>
      <c r="U51">
        <v>194.02463578632799</v>
      </c>
      <c r="V51">
        <v>0</v>
      </c>
      <c r="W51">
        <v>5.1990566037735837</v>
      </c>
      <c r="X51">
        <v>18.717071617458007</v>
      </c>
      <c r="Y51">
        <v>0</v>
      </c>
      <c r="Z51">
        <v>1.6646652</v>
      </c>
      <c r="AA51">
        <v>0</v>
      </c>
      <c r="AB51">
        <v>0</v>
      </c>
      <c r="AC51">
        <v>0</v>
      </c>
      <c r="AD51">
        <v>2.31462777</v>
      </c>
      <c r="AE51">
        <v>0</v>
      </c>
      <c r="AF51">
        <v>0</v>
      </c>
      <c r="AG51">
        <v>0</v>
      </c>
      <c r="AH51">
        <v>5.9401746299999996</v>
      </c>
      <c r="AI51">
        <v>0</v>
      </c>
      <c r="AJ51">
        <v>0</v>
      </c>
      <c r="AK51">
        <v>13.05241695</v>
      </c>
      <c r="AL51">
        <v>2.951000000000001</v>
      </c>
      <c r="AM51">
        <v>0</v>
      </c>
      <c r="AN51">
        <v>0</v>
      </c>
      <c r="AO51">
        <v>3.3977580000000001</v>
      </c>
      <c r="AP51">
        <v>2.9283660000000005</v>
      </c>
      <c r="AQ51">
        <v>0</v>
      </c>
      <c r="AR51">
        <v>0.84124799999999988</v>
      </c>
      <c r="AS51">
        <v>2.6651102399999997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15.705936658167749</v>
      </c>
      <c r="BB51">
        <f t="shared" si="0"/>
        <v>412.24875349800749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15.563376182869064</v>
      </c>
      <c r="L52">
        <v>0</v>
      </c>
      <c r="M52">
        <v>0</v>
      </c>
      <c r="N52">
        <v>29.997983697522368</v>
      </c>
      <c r="O52">
        <v>50.381296312500005</v>
      </c>
      <c r="P52">
        <v>69.043178561847981</v>
      </c>
      <c r="Q52">
        <v>0</v>
      </c>
      <c r="R52">
        <v>5.7098111105151066</v>
      </c>
      <c r="S52">
        <v>3.5629134933610738</v>
      </c>
      <c r="T52">
        <v>0</v>
      </c>
      <c r="U52">
        <v>194.02463578632799</v>
      </c>
      <c r="V52">
        <v>0</v>
      </c>
      <c r="W52">
        <v>5.1990566037735837</v>
      </c>
      <c r="X52">
        <v>18.717071617458007</v>
      </c>
      <c r="Y52">
        <v>0</v>
      </c>
      <c r="Z52">
        <v>1.6646652</v>
      </c>
      <c r="AA52">
        <v>0</v>
      </c>
      <c r="AB52">
        <v>0</v>
      </c>
      <c r="AC52">
        <v>0</v>
      </c>
      <c r="AD52">
        <v>2.31462777</v>
      </c>
      <c r="AE52">
        <v>0</v>
      </c>
      <c r="AF52">
        <v>0</v>
      </c>
      <c r="AG52">
        <v>0</v>
      </c>
      <c r="AH52">
        <v>5.9401746299999996</v>
      </c>
      <c r="AI52">
        <v>0</v>
      </c>
      <c r="AJ52">
        <v>0</v>
      </c>
      <c r="AK52">
        <v>13.05241695</v>
      </c>
      <c r="AL52">
        <v>2.951000000000001</v>
      </c>
      <c r="AM52">
        <v>0</v>
      </c>
      <c r="AN52">
        <v>0</v>
      </c>
      <c r="AO52">
        <v>3.3977580000000001</v>
      </c>
      <c r="AP52">
        <v>2.9283660000000005</v>
      </c>
      <c r="AQ52">
        <v>0</v>
      </c>
      <c r="AR52">
        <v>0.84124799999999988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15.705936658167749</v>
      </c>
      <c r="BB52">
        <f t="shared" si="0"/>
        <v>412.24875349800749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15.563376182869064</v>
      </c>
      <c r="L53">
        <v>0</v>
      </c>
      <c r="M53">
        <v>0</v>
      </c>
      <c r="N53">
        <v>29.997983697522368</v>
      </c>
      <c r="O53">
        <v>50.381296312500005</v>
      </c>
      <c r="P53">
        <v>69.043178561847981</v>
      </c>
      <c r="Q53">
        <v>0</v>
      </c>
      <c r="R53">
        <v>5.7098111105151066</v>
      </c>
      <c r="S53">
        <v>3.5629134933610738</v>
      </c>
      <c r="T53">
        <v>0</v>
      </c>
      <c r="U53">
        <v>194.02463578632799</v>
      </c>
      <c r="V53">
        <v>0</v>
      </c>
      <c r="W53">
        <v>5.1990566037735837</v>
      </c>
      <c r="X53">
        <v>18.717071617458007</v>
      </c>
      <c r="Y53">
        <v>0</v>
      </c>
      <c r="Z53">
        <v>1.6646652</v>
      </c>
      <c r="AA53">
        <v>0</v>
      </c>
      <c r="AB53">
        <v>0</v>
      </c>
      <c r="AC53">
        <v>0</v>
      </c>
      <c r="AD53">
        <v>2.31462777</v>
      </c>
      <c r="AE53">
        <v>0</v>
      </c>
      <c r="AF53">
        <v>0</v>
      </c>
      <c r="AG53">
        <v>0</v>
      </c>
      <c r="AH53">
        <v>5.9401746299999996</v>
      </c>
      <c r="AI53">
        <v>0</v>
      </c>
      <c r="AJ53">
        <v>0</v>
      </c>
      <c r="AK53">
        <v>13.05241695</v>
      </c>
      <c r="AL53">
        <v>2.951000000000001</v>
      </c>
      <c r="AM53">
        <v>0</v>
      </c>
      <c r="AN53">
        <v>0</v>
      </c>
      <c r="AO53">
        <v>3.3977580000000001</v>
      </c>
      <c r="AP53">
        <v>2.9283660000000005</v>
      </c>
      <c r="AQ53">
        <v>0</v>
      </c>
      <c r="AR53">
        <v>0.84124799999999988</v>
      </c>
      <c r="AS53">
        <v>2.6651102399999997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15.705936658167749</v>
      </c>
      <c r="BB53">
        <f t="shared" si="0"/>
        <v>412.24875349800749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15.563376182869064</v>
      </c>
      <c r="L54">
        <v>0</v>
      </c>
      <c r="M54">
        <v>0</v>
      </c>
      <c r="N54">
        <v>29.997983697522368</v>
      </c>
      <c r="O54">
        <v>50.381296312500005</v>
      </c>
      <c r="P54">
        <v>69.043178561847981</v>
      </c>
      <c r="Q54">
        <v>0</v>
      </c>
      <c r="R54">
        <v>5.7098111105151066</v>
      </c>
      <c r="S54">
        <v>3.5629134933610738</v>
      </c>
      <c r="T54">
        <v>0</v>
      </c>
      <c r="U54">
        <v>194.02463578632799</v>
      </c>
      <c r="V54">
        <v>0</v>
      </c>
      <c r="W54">
        <v>5.1990566037735837</v>
      </c>
      <c r="X54">
        <v>18.717071617458007</v>
      </c>
      <c r="Y54">
        <v>0</v>
      </c>
      <c r="Z54">
        <v>1.6646652</v>
      </c>
      <c r="AA54">
        <v>0</v>
      </c>
      <c r="AB54">
        <v>0</v>
      </c>
      <c r="AC54">
        <v>0</v>
      </c>
      <c r="AD54">
        <v>2.31462777</v>
      </c>
      <c r="AE54">
        <v>0</v>
      </c>
      <c r="AF54">
        <v>0</v>
      </c>
      <c r="AG54">
        <v>0</v>
      </c>
      <c r="AH54">
        <v>5.9401746299999996</v>
      </c>
      <c r="AI54">
        <v>0</v>
      </c>
      <c r="AJ54">
        <v>0</v>
      </c>
      <c r="AK54">
        <v>13.05241695</v>
      </c>
      <c r="AL54">
        <v>2.951000000000001</v>
      </c>
      <c r="AM54">
        <v>0</v>
      </c>
      <c r="AN54">
        <v>0</v>
      </c>
      <c r="AO54">
        <v>3.3977580000000001</v>
      </c>
      <c r="AP54">
        <v>2.9283660000000005</v>
      </c>
      <c r="AQ54">
        <v>0</v>
      </c>
      <c r="AR54">
        <v>0.84124799999999988</v>
      </c>
      <c r="AS54">
        <v>2.6651102399999997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15.705936658167749</v>
      </c>
      <c r="BB54">
        <f t="shared" si="0"/>
        <v>412.24875349800749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15.563376182869064</v>
      </c>
      <c r="L55">
        <v>0</v>
      </c>
      <c r="M55">
        <v>0</v>
      </c>
      <c r="N55">
        <v>29.997983697522368</v>
      </c>
      <c r="O55">
        <v>50.381296312500005</v>
      </c>
      <c r="P55">
        <v>69.043178561847981</v>
      </c>
      <c r="Q55">
        <v>0</v>
      </c>
      <c r="R55">
        <v>5.7098111105151066</v>
      </c>
      <c r="S55">
        <v>3.5629134933610738</v>
      </c>
      <c r="T55">
        <v>0</v>
      </c>
      <c r="U55">
        <v>194.94018070945194</v>
      </c>
      <c r="V55">
        <v>0</v>
      </c>
      <c r="W55">
        <v>5.1974489795918357</v>
      </c>
      <c r="X55">
        <v>18.716910619744631</v>
      </c>
      <c r="Y55">
        <v>0</v>
      </c>
      <c r="Z55">
        <v>1.6646652</v>
      </c>
      <c r="AA55">
        <v>0</v>
      </c>
      <c r="AB55">
        <v>0</v>
      </c>
      <c r="AC55">
        <v>0</v>
      </c>
      <c r="AD55">
        <v>2.31462777</v>
      </c>
      <c r="AE55">
        <v>0</v>
      </c>
      <c r="AF55">
        <v>0</v>
      </c>
      <c r="AG55">
        <v>0</v>
      </c>
      <c r="AH55">
        <v>4.8098580000000002</v>
      </c>
      <c r="AI55">
        <v>0</v>
      </c>
      <c r="AJ55">
        <v>0</v>
      </c>
      <c r="AK55">
        <v>13.05241695</v>
      </c>
      <c r="AL55">
        <v>2.951000000000001</v>
      </c>
      <c r="AM55">
        <v>0</v>
      </c>
      <c r="AN55">
        <v>0</v>
      </c>
      <c r="AO55">
        <v>3.3977580000000001</v>
      </c>
      <c r="AP55">
        <v>2.9283660000000005</v>
      </c>
      <c r="AQ55">
        <v>0</v>
      </c>
      <c r="AR55">
        <v>0.84124799999999988</v>
      </c>
      <c r="AS55">
        <v>2.6651102399999997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15.697989927835359</v>
      </c>
      <c r="BB55">
        <f t="shared" si="0"/>
        <v>412.04015989956872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15.563376182869064</v>
      </c>
      <c r="L56">
        <v>0</v>
      </c>
      <c r="M56">
        <v>0</v>
      </c>
      <c r="N56">
        <v>29.997983697522368</v>
      </c>
      <c r="O56">
        <v>50.381296312500005</v>
      </c>
      <c r="P56">
        <v>69.043178561847981</v>
      </c>
      <c r="Q56">
        <v>0</v>
      </c>
      <c r="R56">
        <v>5.7098111105151066</v>
      </c>
      <c r="S56">
        <v>3.5629134933610738</v>
      </c>
      <c r="T56">
        <v>0</v>
      </c>
      <c r="U56">
        <v>194.94018070945194</v>
      </c>
      <c r="V56">
        <v>0</v>
      </c>
      <c r="W56">
        <v>5.1974489795918357</v>
      </c>
      <c r="X56">
        <v>18.716910619744631</v>
      </c>
      <c r="Y56">
        <v>0</v>
      </c>
      <c r="Z56">
        <v>1.6646652</v>
      </c>
      <c r="AA56">
        <v>0</v>
      </c>
      <c r="AB56">
        <v>0</v>
      </c>
      <c r="AC56">
        <v>0</v>
      </c>
      <c r="AD56">
        <v>2.31462777</v>
      </c>
      <c r="AE56">
        <v>0</v>
      </c>
      <c r="AF56">
        <v>0</v>
      </c>
      <c r="AG56">
        <v>0</v>
      </c>
      <c r="AH56">
        <v>4.8098580000000002</v>
      </c>
      <c r="AI56">
        <v>0</v>
      </c>
      <c r="AJ56">
        <v>0</v>
      </c>
      <c r="AK56">
        <v>13.05241695</v>
      </c>
      <c r="AL56">
        <v>2.951000000000001</v>
      </c>
      <c r="AM56">
        <v>0</v>
      </c>
      <c r="AN56">
        <v>0</v>
      </c>
      <c r="AO56">
        <v>3.3977580000000001</v>
      </c>
      <c r="AP56">
        <v>2.9283660000000005</v>
      </c>
      <c r="AQ56">
        <v>0</v>
      </c>
      <c r="AR56">
        <v>0.84124799999999988</v>
      </c>
      <c r="AS56">
        <v>2.6651102399999997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15.697989927835359</v>
      </c>
      <c r="BB56">
        <f t="shared" si="0"/>
        <v>412.04015989956872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15.563376182869064</v>
      </c>
      <c r="L57">
        <v>0</v>
      </c>
      <c r="M57">
        <v>0</v>
      </c>
      <c r="N57">
        <v>29.997983697522368</v>
      </c>
      <c r="O57">
        <v>50.381296312500005</v>
      </c>
      <c r="P57">
        <v>69.043178561847981</v>
      </c>
      <c r="Q57">
        <v>0</v>
      </c>
      <c r="R57">
        <v>5.7098111105151066</v>
      </c>
      <c r="S57">
        <v>3.5629134933610738</v>
      </c>
      <c r="T57">
        <v>0</v>
      </c>
      <c r="U57">
        <v>194.94018070945194</v>
      </c>
      <c r="V57">
        <v>0</v>
      </c>
      <c r="W57">
        <v>5.1990566037735837</v>
      </c>
      <c r="X57">
        <v>18.717071617458007</v>
      </c>
      <c r="Y57">
        <v>0</v>
      </c>
      <c r="Z57">
        <v>1.6646652</v>
      </c>
      <c r="AA57">
        <v>0</v>
      </c>
      <c r="AB57">
        <v>0</v>
      </c>
      <c r="AC57">
        <v>0</v>
      </c>
      <c r="AD57">
        <v>2.31462777</v>
      </c>
      <c r="AE57">
        <v>4.1856874903999994</v>
      </c>
      <c r="AF57">
        <v>0</v>
      </c>
      <c r="AG57">
        <v>0</v>
      </c>
      <c r="AH57">
        <v>4.8098580000000002</v>
      </c>
      <c r="AI57">
        <v>0</v>
      </c>
      <c r="AJ57">
        <v>0</v>
      </c>
      <c r="AK57">
        <v>13.05241695</v>
      </c>
      <c r="AL57">
        <v>8.8530000000000033</v>
      </c>
      <c r="AM57">
        <v>0</v>
      </c>
      <c r="AN57">
        <v>0</v>
      </c>
      <c r="AO57">
        <v>3.3977580000000001</v>
      </c>
      <c r="AP57">
        <v>2.9283660000000005</v>
      </c>
      <c r="AQ57">
        <v>0</v>
      </c>
      <c r="AR57">
        <v>0.84124799999999988</v>
      </c>
      <c r="AS57">
        <v>2.6651102399999997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16.068272946368534</v>
      </c>
      <c r="BB57">
        <f t="shared" si="0"/>
        <v>421.75933299333059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15.563376182869064</v>
      </c>
      <c r="L58">
        <v>0</v>
      </c>
      <c r="M58">
        <v>0</v>
      </c>
      <c r="N58">
        <v>29.997983697522368</v>
      </c>
      <c r="O58">
        <v>50.381296312500005</v>
      </c>
      <c r="P58">
        <v>69.043178561847981</v>
      </c>
      <c r="Q58">
        <v>0</v>
      </c>
      <c r="R58">
        <v>5.7098111105151066</v>
      </c>
      <c r="S58">
        <v>3.5629134933610738</v>
      </c>
      <c r="T58">
        <v>0</v>
      </c>
      <c r="U58">
        <v>194.94018070945194</v>
      </c>
      <c r="V58">
        <v>0</v>
      </c>
      <c r="W58">
        <v>5.1990566037735837</v>
      </c>
      <c r="X58">
        <v>18.717071617458007</v>
      </c>
      <c r="Y58">
        <v>0</v>
      </c>
      <c r="Z58">
        <v>1.6646652</v>
      </c>
      <c r="AA58">
        <v>0</v>
      </c>
      <c r="AB58">
        <v>0</v>
      </c>
      <c r="AC58">
        <v>0</v>
      </c>
      <c r="AD58">
        <v>2.31462777</v>
      </c>
      <c r="AE58">
        <v>4.1856874903999994</v>
      </c>
      <c r="AF58">
        <v>0</v>
      </c>
      <c r="AG58">
        <v>0</v>
      </c>
      <c r="AH58">
        <v>4.8098580000000002</v>
      </c>
      <c r="AI58">
        <v>0</v>
      </c>
      <c r="AJ58">
        <v>0</v>
      </c>
      <c r="AK58">
        <v>13.05241695</v>
      </c>
      <c r="AL58">
        <v>17.706000000000007</v>
      </c>
      <c r="AM58">
        <v>0</v>
      </c>
      <c r="AN58">
        <v>0</v>
      </c>
      <c r="AO58">
        <v>3.3977580000000001</v>
      </c>
      <c r="AP58">
        <v>2.9283660000000005</v>
      </c>
      <c r="AQ58">
        <v>0</v>
      </c>
      <c r="AR58">
        <v>0.84124799999999988</v>
      </c>
      <c r="AS58">
        <v>2.6651102399999997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16.39317804636854</v>
      </c>
      <c r="BB58">
        <f t="shared" si="0"/>
        <v>430.28742789333063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16.784438941897349</v>
      </c>
      <c r="L59">
        <v>0</v>
      </c>
      <c r="M59">
        <v>0</v>
      </c>
      <c r="N59">
        <v>29.997983697522368</v>
      </c>
      <c r="O59">
        <v>50.381296312500005</v>
      </c>
      <c r="P59">
        <v>69.043178561847981</v>
      </c>
      <c r="Q59">
        <v>0</v>
      </c>
      <c r="R59">
        <v>5.9373302857142862</v>
      </c>
      <c r="S59">
        <v>3.7048364308357358</v>
      </c>
      <c r="T59">
        <v>0</v>
      </c>
      <c r="U59">
        <v>194.94018070945194</v>
      </c>
      <c r="V59">
        <v>0</v>
      </c>
      <c r="W59">
        <v>5.2093527646806681</v>
      </c>
      <c r="X59">
        <v>18.717071617458007</v>
      </c>
      <c r="Y59">
        <v>0</v>
      </c>
      <c r="Z59">
        <v>1.6646652</v>
      </c>
      <c r="AA59">
        <v>0</v>
      </c>
      <c r="AB59">
        <v>0</v>
      </c>
      <c r="AC59">
        <v>0</v>
      </c>
      <c r="AD59">
        <v>4.6292555399999991</v>
      </c>
      <c r="AE59">
        <v>8.3426969599999996</v>
      </c>
      <c r="AF59">
        <v>0</v>
      </c>
      <c r="AG59">
        <v>0</v>
      </c>
      <c r="AH59">
        <v>5.7477803100000004</v>
      </c>
      <c r="AI59">
        <v>0</v>
      </c>
      <c r="AJ59">
        <v>0</v>
      </c>
      <c r="AK59">
        <v>13.05241695</v>
      </c>
      <c r="AL59">
        <v>17.706000000000007</v>
      </c>
      <c r="AM59">
        <v>0</v>
      </c>
      <c r="AN59">
        <v>0</v>
      </c>
      <c r="AO59">
        <v>3.3977580000000001</v>
      </c>
      <c r="AP59">
        <v>2.9283660000000005</v>
      </c>
      <c r="AQ59">
        <v>0</v>
      </c>
      <c r="AR59">
        <v>0.84124799999999988</v>
      </c>
      <c r="AS59">
        <v>1.3667231999999998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16.676207443406746</v>
      </c>
      <c r="BB59">
        <f t="shared" si="0"/>
        <v>437.71637203850167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16.784438941897349</v>
      </c>
      <c r="L60">
        <v>0</v>
      </c>
      <c r="M60">
        <v>0</v>
      </c>
      <c r="N60">
        <v>29.997983697522368</v>
      </c>
      <c r="O60">
        <v>50.381296312500005</v>
      </c>
      <c r="P60">
        <v>69.043178561847981</v>
      </c>
      <c r="Q60">
        <v>0</v>
      </c>
      <c r="R60">
        <v>5.9373302857142862</v>
      </c>
      <c r="S60">
        <v>3.7048364308357358</v>
      </c>
      <c r="T60">
        <v>0</v>
      </c>
      <c r="U60">
        <v>194.94018070945194</v>
      </c>
      <c r="V60">
        <v>0</v>
      </c>
      <c r="W60">
        <v>5.2093527646806681</v>
      </c>
      <c r="X60">
        <v>18.717071617458007</v>
      </c>
      <c r="Y60">
        <v>0</v>
      </c>
      <c r="Z60">
        <v>1.6646652</v>
      </c>
      <c r="AA60">
        <v>0</v>
      </c>
      <c r="AB60">
        <v>0</v>
      </c>
      <c r="AC60">
        <v>0</v>
      </c>
      <c r="AD60">
        <v>4.6292555399999991</v>
      </c>
      <c r="AE60">
        <v>8.3426969599999996</v>
      </c>
      <c r="AF60">
        <v>0</v>
      </c>
      <c r="AG60">
        <v>0</v>
      </c>
      <c r="AH60">
        <v>11.880349259999999</v>
      </c>
      <c r="AI60">
        <v>0</v>
      </c>
      <c r="AJ60">
        <v>0</v>
      </c>
      <c r="AK60">
        <v>13.05241695</v>
      </c>
      <c r="AL60">
        <v>17.706000000000007</v>
      </c>
      <c r="AM60">
        <v>0</v>
      </c>
      <c r="AN60">
        <v>0</v>
      </c>
      <c r="AO60">
        <v>3.3977580000000001</v>
      </c>
      <c r="AP60">
        <v>2.9283660000000005</v>
      </c>
      <c r="AQ60">
        <v>0</v>
      </c>
      <c r="AR60">
        <v>0.84124799999999988</v>
      </c>
      <c r="AS60">
        <v>1.3667231999999998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16.901272736306744</v>
      </c>
      <c r="BB60">
        <f t="shared" si="0"/>
        <v>443.62387569560167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16.784438941897349</v>
      </c>
      <c r="L61">
        <v>0</v>
      </c>
      <c r="M61">
        <v>0</v>
      </c>
      <c r="N61">
        <v>29.997983697522368</v>
      </c>
      <c r="O61">
        <v>50.381296312500005</v>
      </c>
      <c r="P61">
        <v>69.043178561847981</v>
      </c>
      <c r="Q61">
        <v>0</v>
      </c>
      <c r="R61">
        <v>5.9379216002386324</v>
      </c>
      <c r="S61">
        <v>3.7058814888569374</v>
      </c>
      <c r="T61">
        <v>0</v>
      </c>
      <c r="U61">
        <v>194.94018070945194</v>
      </c>
      <c r="V61">
        <v>0</v>
      </c>
      <c r="W61">
        <v>5.2093527646806681</v>
      </c>
      <c r="X61">
        <v>18.717071617458007</v>
      </c>
      <c r="Y61">
        <v>0</v>
      </c>
      <c r="Z61">
        <v>1.6646652</v>
      </c>
      <c r="AA61">
        <v>0</v>
      </c>
      <c r="AB61">
        <v>0</v>
      </c>
      <c r="AC61">
        <v>0</v>
      </c>
      <c r="AD61">
        <v>4.6292555399999991</v>
      </c>
      <c r="AE61">
        <v>7.8212783999999989</v>
      </c>
      <c r="AF61">
        <v>0</v>
      </c>
      <c r="AG61">
        <v>0</v>
      </c>
      <c r="AH61">
        <v>11.880349259999999</v>
      </c>
      <c r="AI61">
        <v>0</v>
      </c>
      <c r="AJ61">
        <v>0</v>
      </c>
      <c r="AK61">
        <v>13.05241695</v>
      </c>
      <c r="AL61">
        <v>17.706000000000007</v>
      </c>
      <c r="AM61">
        <v>0</v>
      </c>
      <c r="AN61">
        <v>0</v>
      </c>
      <c r="AO61">
        <v>3.3977580000000001</v>
      </c>
      <c r="AP61">
        <v>2.9283660000000005</v>
      </c>
      <c r="AQ61">
        <v>0</v>
      </c>
      <c r="AR61">
        <v>0.84124799999999988</v>
      </c>
      <c r="AS61">
        <v>1.3667231999999998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16.882196483589752</v>
      </c>
      <c r="BB61">
        <f t="shared" si="0"/>
        <v>443.12316976086413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16.784438941897349</v>
      </c>
      <c r="L62">
        <v>0</v>
      </c>
      <c r="M62">
        <v>0</v>
      </c>
      <c r="N62">
        <v>29.997983697522368</v>
      </c>
      <c r="O62">
        <v>50.381296312500005</v>
      </c>
      <c r="P62">
        <v>69.043178561847981</v>
      </c>
      <c r="Q62">
        <v>0</v>
      </c>
      <c r="R62">
        <v>5.9379216002386324</v>
      </c>
      <c r="S62">
        <v>3.7058814888569374</v>
      </c>
      <c r="T62">
        <v>0</v>
      </c>
      <c r="U62">
        <v>194.94018070945194</v>
      </c>
      <c r="V62">
        <v>0</v>
      </c>
      <c r="W62">
        <v>5.2093527646806681</v>
      </c>
      <c r="X62">
        <v>18.717071617458007</v>
      </c>
      <c r="Y62">
        <v>0</v>
      </c>
      <c r="Z62">
        <v>1.6646652</v>
      </c>
      <c r="AA62">
        <v>0</v>
      </c>
      <c r="AB62">
        <v>3.3460003199999999</v>
      </c>
      <c r="AC62">
        <v>2.4576389039999991</v>
      </c>
      <c r="AD62">
        <v>4.6292555399999991</v>
      </c>
      <c r="AE62">
        <v>7.8212783999999989</v>
      </c>
      <c r="AF62">
        <v>0</v>
      </c>
      <c r="AG62">
        <v>0</v>
      </c>
      <c r="AH62">
        <v>11.880349259999999</v>
      </c>
      <c r="AI62">
        <v>0</v>
      </c>
      <c r="AJ62">
        <v>0</v>
      </c>
      <c r="AK62">
        <v>13.05241695</v>
      </c>
      <c r="AL62">
        <v>17.706000000000007</v>
      </c>
      <c r="AM62">
        <v>0</v>
      </c>
      <c r="AN62">
        <v>0</v>
      </c>
      <c r="AO62">
        <v>3.3977580000000001</v>
      </c>
      <c r="AP62">
        <v>2.9283660000000005</v>
      </c>
      <c r="AQ62">
        <v>0</v>
      </c>
      <c r="AR62">
        <v>0.84124799999999988</v>
      </c>
      <c r="AS62">
        <v>1.3667231999999998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17.095190080389742</v>
      </c>
      <c r="BB62">
        <f t="shared" si="0"/>
        <v>448.71381538806418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16.784438941897349</v>
      </c>
      <c r="L63">
        <v>0</v>
      </c>
      <c r="M63">
        <v>0</v>
      </c>
      <c r="N63">
        <v>29.997983697522368</v>
      </c>
      <c r="O63">
        <v>50.381296312500005</v>
      </c>
      <c r="P63">
        <v>69.043178561847981</v>
      </c>
      <c r="Q63">
        <v>0</v>
      </c>
      <c r="R63">
        <v>5.9379216002386324</v>
      </c>
      <c r="S63">
        <v>3.7058814888569374</v>
      </c>
      <c r="T63">
        <v>0</v>
      </c>
      <c r="U63">
        <v>194.94018070945194</v>
      </c>
      <c r="V63">
        <v>0</v>
      </c>
      <c r="W63">
        <v>5.209918904182107</v>
      </c>
      <c r="X63">
        <v>18.721109677175555</v>
      </c>
      <c r="Y63">
        <v>0</v>
      </c>
      <c r="Z63">
        <v>1.6646652</v>
      </c>
      <c r="AA63">
        <v>0</v>
      </c>
      <c r="AB63">
        <v>3.3460003199999999</v>
      </c>
      <c r="AC63">
        <v>2.4576389039999991</v>
      </c>
      <c r="AD63">
        <v>4.6292555399999991</v>
      </c>
      <c r="AE63">
        <v>7.8212783999999989</v>
      </c>
      <c r="AF63">
        <v>0</v>
      </c>
      <c r="AG63">
        <v>0</v>
      </c>
      <c r="AH63">
        <v>11.880349259999999</v>
      </c>
      <c r="AI63">
        <v>0</v>
      </c>
      <c r="AJ63">
        <v>0</v>
      </c>
      <c r="AK63">
        <v>13.05241695</v>
      </c>
      <c r="AL63">
        <v>17.706000000000007</v>
      </c>
      <c r="AM63">
        <v>0</v>
      </c>
      <c r="AN63">
        <v>0</v>
      </c>
      <c r="AO63">
        <v>3.211068</v>
      </c>
      <c r="AP63">
        <v>2.9283660000000005</v>
      </c>
      <c r="AQ63">
        <v>0</v>
      </c>
      <c r="AR63">
        <v>0.84124799999999988</v>
      </c>
      <c r="AS63">
        <v>1.3667231999999998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17.088507392333138</v>
      </c>
      <c r="BB63">
        <f t="shared" si="0"/>
        <v>448.53841227533974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16.784438941897349</v>
      </c>
      <c r="L64">
        <v>0</v>
      </c>
      <c r="M64">
        <v>0</v>
      </c>
      <c r="N64">
        <v>29.997983697522368</v>
      </c>
      <c r="O64">
        <v>50.381296312500005</v>
      </c>
      <c r="P64">
        <v>69.043178561847981</v>
      </c>
      <c r="Q64">
        <v>0</v>
      </c>
      <c r="R64">
        <v>5.9379216002386324</v>
      </c>
      <c r="S64">
        <v>3.7058814888569374</v>
      </c>
      <c r="T64">
        <v>0</v>
      </c>
      <c r="U64">
        <v>194.94018070945194</v>
      </c>
      <c r="V64">
        <v>0</v>
      </c>
      <c r="W64">
        <v>5.209918904182107</v>
      </c>
      <c r="X64">
        <v>18.721109677175555</v>
      </c>
      <c r="Y64">
        <v>0</v>
      </c>
      <c r="Z64">
        <v>1.6646652</v>
      </c>
      <c r="AA64">
        <v>0</v>
      </c>
      <c r="AB64">
        <v>3.3460003199999999</v>
      </c>
      <c r="AC64">
        <v>2.4576389039999991</v>
      </c>
      <c r="AD64">
        <v>4.6292555399999991</v>
      </c>
      <c r="AE64">
        <v>7.8212783999999989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13.05241695</v>
      </c>
      <c r="AL64">
        <v>8.8530000000000033</v>
      </c>
      <c r="AM64">
        <v>0</v>
      </c>
      <c r="AN64">
        <v>0</v>
      </c>
      <c r="AO64">
        <v>3.211068</v>
      </c>
      <c r="AP64">
        <v>2.9283660000000005</v>
      </c>
      <c r="AQ64">
        <v>0</v>
      </c>
      <c r="AR64">
        <v>0.84124799999999988</v>
      </c>
      <c r="AS64">
        <v>1.3667231999999998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16.76360229233314</v>
      </c>
      <c r="BB64">
        <f t="shared" si="0"/>
        <v>440.01031737533975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16.784438941897349</v>
      </c>
      <c r="L65">
        <v>0</v>
      </c>
      <c r="M65">
        <v>0</v>
      </c>
      <c r="N65">
        <v>29.997983697522368</v>
      </c>
      <c r="O65">
        <v>50.381296312500005</v>
      </c>
      <c r="P65">
        <v>69.043178561847981</v>
      </c>
      <c r="Q65">
        <v>0</v>
      </c>
      <c r="R65">
        <v>5.9365810452261307</v>
      </c>
      <c r="S65">
        <v>3.7060105249695168</v>
      </c>
      <c r="T65">
        <v>0</v>
      </c>
      <c r="U65">
        <v>194.94018070945194</v>
      </c>
      <c r="V65">
        <v>0</v>
      </c>
      <c r="W65">
        <v>5.209918904182107</v>
      </c>
      <c r="X65">
        <v>18.721109677175555</v>
      </c>
      <c r="Y65">
        <v>0</v>
      </c>
      <c r="Z65">
        <v>1.6646652</v>
      </c>
      <c r="AA65">
        <v>0</v>
      </c>
      <c r="AB65">
        <v>3.3460003199999999</v>
      </c>
      <c r="AC65">
        <v>2.4576389039999991</v>
      </c>
      <c r="AD65">
        <v>4.6292555399999991</v>
      </c>
      <c r="AE65">
        <v>7.8212783999999989</v>
      </c>
      <c r="AF65">
        <v>0</v>
      </c>
      <c r="AG65">
        <v>0</v>
      </c>
      <c r="AH65">
        <v>17.82052389</v>
      </c>
      <c r="AI65">
        <v>0</v>
      </c>
      <c r="AJ65">
        <v>0</v>
      </c>
      <c r="AK65">
        <v>13.05241695</v>
      </c>
      <c r="AL65">
        <v>2.951000000000001</v>
      </c>
      <c r="AM65">
        <v>0</v>
      </c>
      <c r="AN65">
        <v>0</v>
      </c>
      <c r="AO65">
        <v>3.211068</v>
      </c>
      <c r="AP65">
        <v>2.9283660000000005</v>
      </c>
      <c r="AQ65">
        <v>0</v>
      </c>
      <c r="AR65">
        <v>13.459967999999998</v>
      </c>
      <c r="AS65">
        <v>2.6651102399999997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17.275716409619939</v>
      </c>
      <c r="BB65">
        <f t="shared" si="0"/>
        <v>453.45227340915301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16.784438941897349</v>
      </c>
      <c r="L66">
        <v>0</v>
      </c>
      <c r="M66">
        <v>0</v>
      </c>
      <c r="N66">
        <v>29.997983697522368</v>
      </c>
      <c r="O66">
        <v>50.381296312500005</v>
      </c>
      <c r="P66">
        <v>69.043178561847981</v>
      </c>
      <c r="Q66">
        <v>0</v>
      </c>
      <c r="R66">
        <v>5.9365810452261307</v>
      </c>
      <c r="S66">
        <v>3.7060105249695168</v>
      </c>
      <c r="T66">
        <v>0</v>
      </c>
      <c r="U66">
        <v>194.94018070945194</v>
      </c>
      <c r="V66">
        <v>0</v>
      </c>
      <c r="W66">
        <v>5.209918904182107</v>
      </c>
      <c r="X66">
        <v>18.721109677175555</v>
      </c>
      <c r="Y66">
        <v>0</v>
      </c>
      <c r="Z66">
        <v>1.6646652</v>
      </c>
      <c r="AA66">
        <v>0</v>
      </c>
      <c r="AB66">
        <v>3.3460003199999999</v>
      </c>
      <c r="AC66">
        <v>2.4576389039999991</v>
      </c>
      <c r="AD66">
        <v>4.6292555399999991</v>
      </c>
      <c r="AE66">
        <v>7.8212783999999989</v>
      </c>
      <c r="AF66">
        <v>0</v>
      </c>
      <c r="AG66">
        <v>0</v>
      </c>
      <c r="AH66">
        <v>17.82052389</v>
      </c>
      <c r="AI66">
        <v>0</v>
      </c>
      <c r="AJ66">
        <v>0</v>
      </c>
      <c r="AK66">
        <v>13.05241695</v>
      </c>
      <c r="AL66">
        <v>2.951000000000001</v>
      </c>
      <c r="AM66">
        <v>0</v>
      </c>
      <c r="AN66">
        <v>0</v>
      </c>
      <c r="AO66">
        <v>3.211068</v>
      </c>
      <c r="AP66">
        <v>2.9283660000000005</v>
      </c>
      <c r="AQ66">
        <v>0</v>
      </c>
      <c r="AR66">
        <v>13.459967999999998</v>
      </c>
      <c r="AS66">
        <v>2.6651102399999997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17.275716409619939</v>
      </c>
      <c r="BB66">
        <f t="shared" si="0"/>
        <v>453.45227340915301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16.784438941897349</v>
      </c>
      <c r="L67">
        <v>0</v>
      </c>
      <c r="M67">
        <v>0</v>
      </c>
      <c r="N67">
        <v>29.997983697522368</v>
      </c>
      <c r="O67">
        <v>50.381296312500005</v>
      </c>
      <c r="P67">
        <v>69.043178561847981</v>
      </c>
      <c r="Q67">
        <v>0</v>
      </c>
      <c r="R67">
        <v>5.5645538341666017</v>
      </c>
      <c r="S67">
        <v>3.4979433557195572</v>
      </c>
      <c r="T67">
        <v>0</v>
      </c>
      <c r="U67">
        <v>194.94018070945194</v>
      </c>
      <c r="V67">
        <v>0</v>
      </c>
      <c r="W67">
        <v>5.1995907625099269</v>
      </c>
      <c r="X67">
        <v>37.464964070265637</v>
      </c>
      <c r="Y67">
        <v>0</v>
      </c>
      <c r="Z67">
        <v>1.6646652</v>
      </c>
      <c r="AA67">
        <v>0</v>
      </c>
      <c r="AB67">
        <v>3.3460003199999999</v>
      </c>
      <c r="AC67">
        <v>2.4576389039999991</v>
      </c>
      <c r="AD67">
        <v>4.6292555399999991</v>
      </c>
      <c r="AE67">
        <v>3.9106391999999994</v>
      </c>
      <c r="AF67">
        <v>0</v>
      </c>
      <c r="AG67">
        <v>0</v>
      </c>
      <c r="AH67">
        <v>17.82052389</v>
      </c>
      <c r="AI67">
        <v>0</v>
      </c>
      <c r="AJ67">
        <v>0</v>
      </c>
      <c r="AK67">
        <v>13.05241695</v>
      </c>
      <c r="AL67">
        <v>2.951000000000001</v>
      </c>
      <c r="AM67">
        <v>0</v>
      </c>
      <c r="AN67">
        <v>0</v>
      </c>
      <c r="AO67">
        <v>3.211068</v>
      </c>
      <c r="AP67">
        <v>2.9283660000000005</v>
      </c>
      <c r="AQ67">
        <v>0</v>
      </c>
      <c r="AR67">
        <v>0.84124799999999988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17.335320089886821</v>
      </c>
      <c r="BB67">
        <f t="shared" si="0"/>
        <v>455.01674239999448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16.784438941897349</v>
      </c>
      <c r="L68">
        <v>0</v>
      </c>
      <c r="M68">
        <v>0</v>
      </c>
      <c r="N68">
        <v>29.997983697522368</v>
      </c>
      <c r="O68">
        <v>50.381296312500005</v>
      </c>
      <c r="P68">
        <v>69.043178561847981</v>
      </c>
      <c r="Q68">
        <v>0</v>
      </c>
      <c r="R68">
        <v>5.5645538341666017</v>
      </c>
      <c r="S68">
        <v>3.4979433557195572</v>
      </c>
      <c r="T68">
        <v>0</v>
      </c>
      <c r="U68">
        <v>194.94018070945194</v>
      </c>
      <c r="V68">
        <v>0</v>
      </c>
      <c r="W68">
        <v>5.1995907625099269</v>
      </c>
      <c r="X68">
        <v>37.464964070265637</v>
      </c>
      <c r="Y68">
        <v>0</v>
      </c>
      <c r="Z68">
        <v>1.6646652</v>
      </c>
      <c r="AA68">
        <v>0</v>
      </c>
      <c r="AB68">
        <v>3.3460003199999999</v>
      </c>
      <c r="AC68">
        <v>2.4576389039999991</v>
      </c>
      <c r="AD68">
        <v>4.6292555399999991</v>
      </c>
      <c r="AE68">
        <v>3.9106391999999994</v>
      </c>
      <c r="AF68">
        <v>0</v>
      </c>
      <c r="AG68">
        <v>0</v>
      </c>
      <c r="AH68">
        <v>17.82052389</v>
      </c>
      <c r="AI68">
        <v>0</v>
      </c>
      <c r="AJ68">
        <v>0</v>
      </c>
      <c r="AK68">
        <v>13.05241695</v>
      </c>
      <c r="AL68">
        <v>2.951000000000001</v>
      </c>
      <c r="AM68">
        <v>0</v>
      </c>
      <c r="AN68">
        <v>0</v>
      </c>
      <c r="AO68">
        <v>3.211068</v>
      </c>
      <c r="AP68">
        <v>2.9283660000000005</v>
      </c>
      <c r="AQ68">
        <v>0</v>
      </c>
      <c r="AR68">
        <v>0.84124799999999988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17.335320089886821</v>
      </c>
      <c r="BB68">
        <f t="shared" ref="BB68:BB99" si="1">SUM(B68:AZ68)-BA68</f>
        <v>455.01674239999448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16.784438941897349</v>
      </c>
      <c r="L69">
        <v>0</v>
      </c>
      <c r="M69">
        <v>0</v>
      </c>
      <c r="N69">
        <v>29.997983697522368</v>
      </c>
      <c r="O69">
        <v>50.381296312500005</v>
      </c>
      <c r="P69">
        <v>69.043178561847981</v>
      </c>
      <c r="Q69">
        <v>0</v>
      </c>
      <c r="R69">
        <v>5.5645538341666017</v>
      </c>
      <c r="S69">
        <v>3.4979433557195572</v>
      </c>
      <c r="T69">
        <v>0</v>
      </c>
      <c r="U69">
        <v>194.94018070945194</v>
      </c>
      <c r="V69">
        <v>0</v>
      </c>
      <c r="W69">
        <v>11.789813272892111</v>
      </c>
      <c r="X69">
        <v>37.464964070265637</v>
      </c>
      <c r="Y69">
        <v>0</v>
      </c>
      <c r="Z69">
        <v>1.6646652</v>
      </c>
      <c r="AA69">
        <v>0</v>
      </c>
      <c r="AB69">
        <v>3.3460003199999999</v>
      </c>
      <c r="AC69">
        <v>2.4576389039999991</v>
      </c>
      <c r="AD69">
        <v>4.6292555399999991</v>
      </c>
      <c r="AE69">
        <v>3.9106391999999994</v>
      </c>
      <c r="AF69">
        <v>0</v>
      </c>
      <c r="AG69">
        <v>0</v>
      </c>
      <c r="AH69">
        <v>17.82052389</v>
      </c>
      <c r="AI69">
        <v>0</v>
      </c>
      <c r="AJ69">
        <v>0</v>
      </c>
      <c r="AK69">
        <v>13.05241695</v>
      </c>
      <c r="AL69">
        <v>2.951000000000001</v>
      </c>
      <c r="AM69">
        <v>0</v>
      </c>
      <c r="AN69">
        <v>0</v>
      </c>
      <c r="AO69">
        <v>3.211068</v>
      </c>
      <c r="AP69">
        <v>2.9283660000000005</v>
      </c>
      <c r="AQ69">
        <v>0</v>
      </c>
      <c r="AR69">
        <v>0.84124799999999988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17.57718129633944</v>
      </c>
      <c r="BB69">
        <f t="shared" si="1"/>
        <v>461.36510370392404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17.219054500195558</v>
      </c>
      <c r="L70">
        <v>0</v>
      </c>
      <c r="M70">
        <v>0</v>
      </c>
      <c r="N70">
        <v>29.997983697522368</v>
      </c>
      <c r="O70">
        <v>50.381296312500005</v>
      </c>
      <c r="P70">
        <v>69.043178561847981</v>
      </c>
      <c r="Q70">
        <v>0</v>
      </c>
      <c r="R70">
        <v>5.5645538341666017</v>
      </c>
      <c r="S70">
        <v>2.1481928393113336</v>
      </c>
      <c r="T70">
        <v>0</v>
      </c>
      <c r="U70">
        <v>194.94018070945194</v>
      </c>
      <c r="V70">
        <v>0</v>
      </c>
      <c r="W70">
        <v>11.789813272892111</v>
      </c>
      <c r="X70">
        <v>37.464964070265637</v>
      </c>
      <c r="Y70">
        <v>0</v>
      </c>
      <c r="Z70">
        <v>1.6646652</v>
      </c>
      <c r="AA70">
        <v>0</v>
      </c>
      <c r="AB70">
        <v>3.3460003199999999</v>
      </c>
      <c r="AC70">
        <v>4.9152778079999999</v>
      </c>
      <c r="AD70">
        <v>4.6292555399999991</v>
      </c>
      <c r="AE70">
        <v>3.9106391999999994</v>
      </c>
      <c r="AF70">
        <v>0</v>
      </c>
      <c r="AG70">
        <v>0</v>
      </c>
      <c r="AH70">
        <v>23.760698520000002</v>
      </c>
      <c r="AI70">
        <v>0</v>
      </c>
      <c r="AJ70">
        <v>0</v>
      </c>
      <c r="AK70">
        <v>13.05241695</v>
      </c>
      <c r="AL70">
        <v>2.951000000000001</v>
      </c>
      <c r="AM70">
        <v>0</v>
      </c>
      <c r="AN70">
        <v>0</v>
      </c>
      <c r="AO70">
        <v>3.211068</v>
      </c>
      <c r="AP70">
        <v>2.9283660000000005</v>
      </c>
      <c r="AQ70">
        <v>0</v>
      </c>
      <c r="AR70">
        <v>0.84124799999999988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17.851795673784565</v>
      </c>
      <c r="BB70">
        <f t="shared" si="1"/>
        <v>468.57316790236888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17.219054500195558</v>
      </c>
      <c r="L71">
        <v>0</v>
      </c>
      <c r="M71">
        <v>0</v>
      </c>
      <c r="N71">
        <v>29.997983697522368</v>
      </c>
      <c r="O71">
        <v>50.381296312500005</v>
      </c>
      <c r="P71">
        <v>69.043178561847981</v>
      </c>
      <c r="Q71">
        <v>0</v>
      </c>
      <c r="R71">
        <v>5.5645538341666017</v>
      </c>
      <c r="S71">
        <v>2.1481928393113336</v>
      </c>
      <c r="T71">
        <v>0</v>
      </c>
      <c r="U71">
        <v>194.94018070945194</v>
      </c>
      <c r="V71">
        <v>4.7752517145824775</v>
      </c>
      <c r="W71">
        <v>11.789813272892111</v>
      </c>
      <c r="X71">
        <v>37.464964070265637</v>
      </c>
      <c r="Y71">
        <v>0</v>
      </c>
      <c r="Z71">
        <v>0</v>
      </c>
      <c r="AA71">
        <v>0</v>
      </c>
      <c r="AB71">
        <v>3.3460003199999999</v>
      </c>
      <c r="AC71">
        <v>4.9152778079999999</v>
      </c>
      <c r="AD71">
        <v>4.6292555399999991</v>
      </c>
      <c r="AE71">
        <v>3.9106391999999994</v>
      </c>
      <c r="AF71">
        <v>0</v>
      </c>
      <c r="AG71">
        <v>0</v>
      </c>
      <c r="AH71">
        <v>23.760698520000002</v>
      </c>
      <c r="AI71">
        <v>0</v>
      </c>
      <c r="AJ71">
        <v>0</v>
      </c>
      <c r="AK71">
        <v>13.05241695</v>
      </c>
      <c r="AL71">
        <v>2.951000000000001</v>
      </c>
      <c r="AM71">
        <v>0</v>
      </c>
      <c r="AN71">
        <v>0</v>
      </c>
      <c r="AO71">
        <v>3.211068</v>
      </c>
      <c r="AP71">
        <v>2.9283660000000005</v>
      </c>
      <c r="AQ71">
        <v>0</v>
      </c>
      <c r="AR71">
        <v>0.84124799999999988</v>
      </c>
      <c r="AS71">
        <v>2.6651102399999997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17.965954292367037</v>
      </c>
      <c r="BB71">
        <f t="shared" si="1"/>
        <v>471.56959579836888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17.219054500195558</v>
      </c>
      <c r="L72">
        <v>0</v>
      </c>
      <c r="M72">
        <v>0</v>
      </c>
      <c r="N72">
        <v>29.997983697522368</v>
      </c>
      <c r="O72">
        <v>50.381296312500005</v>
      </c>
      <c r="P72">
        <v>69.043178561847981</v>
      </c>
      <c r="Q72">
        <v>0</v>
      </c>
      <c r="R72">
        <v>2.7917754523522311</v>
      </c>
      <c r="S72">
        <v>1.8579854939759037</v>
      </c>
      <c r="T72">
        <v>0</v>
      </c>
      <c r="U72">
        <v>194.94018070945194</v>
      </c>
      <c r="V72">
        <v>5.2735389514844559</v>
      </c>
      <c r="W72">
        <v>11.789813272892111</v>
      </c>
      <c r="X72">
        <v>37.464964070265637</v>
      </c>
      <c r="Y72">
        <v>0</v>
      </c>
      <c r="Z72">
        <v>0</v>
      </c>
      <c r="AA72">
        <v>0</v>
      </c>
      <c r="AB72">
        <v>6.6716807999999999</v>
      </c>
      <c r="AC72">
        <v>4.9152778079999999</v>
      </c>
      <c r="AD72">
        <v>4.6292555399999991</v>
      </c>
      <c r="AE72">
        <v>3.9106391999999994</v>
      </c>
      <c r="AF72">
        <v>0</v>
      </c>
      <c r="AG72">
        <v>0</v>
      </c>
      <c r="AH72">
        <v>23.760698520000002</v>
      </c>
      <c r="AI72">
        <v>0</v>
      </c>
      <c r="AJ72">
        <v>0</v>
      </c>
      <c r="AK72">
        <v>13.05241695</v>
      </c>
      <c r="AL72">
        <v>2.951000000000001</v>
      </c>
      <c r="AM72">
        <v>0</v>
      </c>
      <c r="AN72">
        <v>0</v>
      </c>
      <c r="AO72">
        <v>3.211068</v>
      </c>
      <c r="AP72">
        <v>2.9283660000000005</v>
      </c>
      <c r="AQ72">
        <v>0</v>
      </c>
      <c r="AR72">
        <v>0.84124799999999988</v>
      </c>
      <c r="AS72">
        <v>2.6651102399999997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17.993882296482255</v>
      </c>
      <c r="BB72">
        <f t="shared" si="1"/>
        <v>472.30264978400589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18.295245406457777</v>
      </c>
      <c r="L73">
        <v>0</v>
      </c>
      <c r="M73">
        <v>0</v>
      </c>
      <c r="N73">
        <v>29.997983697522368</v>
      </c>
      <c r="O73">
        <v>50.381296312500005</v>
      </c>
      <c r="P73">
        <v>69.043178561847981</v>
      </c>
      <c r="Q73">
        <v>0</v>
      </c>
      <c r="R73">
        <v>2.8021230027132948</v>
      </c>
      <c r="S73">
        <v>1.8579854939759037</v>
      </c>
      <c r="T73">
        <v>0</v>
      </c>
      <c r="U73">
        <v>194.94018070945194</v>
      </c>
      <c r="V73">
        <v>5.2735389514844559</v>
      </c>
      <c r="W73">
        <v>11.789813272892111</v>
      </c>
      <c r="X73">
        <v>37.464964070265637</v>
      </c>
      <c r="Y73">
        <v>0</v>
      </c>
      <c r="Z73">
        <v>0</v>
      </c>
      <c r="AA73">
        <v>3.5316160000000001</v>
      </c>
      <c r="AB73">
        <v>6.6716807999999999</v>
      </c>
      <c r="AC73">
        <v>4.9152778079999999</v>
      </c>
      <c r="AD73">
        <v>4.6292555399999991</v>
      </c>
      <c r="AE73">
        <v>3.9106391999999994</v>
      </c>
      <c r="AF73">
        <v>0</v>
      </c>
      <c r="AG73">
        <v>0</v>
      </c>
      <c r="AH73">
        <v>29.700873149999996</v>
      </c>
      <c r="AI73">
        <v>0</v>
      </c>
      <c r="AJ73">
        <v>0</v>
      </c>
      <c r="AK73">
        <v>13.05241695</v>
      </c>
      <c r="AL73">
        <v>2.951000000000001</v>
      </c>
      <c r="AM73">
        <v>0</v>
      </c>
      <c r="AN73">
        <v>0</v>
      </c>
      <c r="AO73">
        <v>3.211068</v>
      </c>
      <c r="AP73">
        <v>2.9283660000000005</v>
      </c>
      <c r="AQ73">
        <v>0</v>
      </c>
      <c r="AR73">
        <v>0.84124799999999988</v>
      </c>
      <c r="AS73">
        <v>2.6651102399999997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18.381373065254337</v>
      </c>
      <c r="BB73">
        <f t="shared" si="1"/>
        <v>482.47348810185713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18.295245406457777</v>
      </c>
      <c r="L74">
        <v>0</v>
      </c>
      <c r="M74">
        <v>0</v>
      </c>
      <c r="N74">
        <v>29.997983697522368</v>
      </c>
      <c r="O74">
        <v>50.381296312500005</v>
      </c>
      <c r="P74">
        <v>69.043178561847981</v>
      </c>
      <c r="Q74">
        <v>0</v>
      </c>
      <c r="R74">
        <v>2.8021230027132948</v>
      </c>
      <c r="S74">
        <v>1.8579854939759037</v>
      </c>
      <c r="T74">
        <v>0</v>
      </c>
      <c r="U74">
        <v>194.94018070945194</v>
      </c>
      <c r="V74">
        <v>5.2735389514844559</v>
      </c>
      <c r="W74">
        <v>11.789813272892111</v>
      </c>
      <c r="X74">
        <v>37.464964070265637</v>
      </c>
      <c r="Y74">
        <v>0</v>
      </c>
      <c r="Z74">
        <v>0</v>
      </c>
      <c r="AA74">
        <v>7.1234299999999999</v>
      </c>
      <c r="AB74">
        <v>6.6716807999999999</v>
      </c>
      <c r="AC74">
        <v>4.9152778079999999</v>
      </c>
      <c r="AD74">
        <v>6.9438833099999986</v>
      </c>
      <c r="AE74">
        <v>11.731917600000003</v>
      </c>
      <c r="AF74">
        <v>0</v>
      </c>
      <c r="AG74">
        <v>0</v>
      </c>
      <c r="AH74">
        <v>35.641047780000008</v>
      </c>
      <c r="AI74">
        <v>0.80818574999999993</v>
      </c>
      <c r="AJ74">
        <v>0</v>
      </c>
      <c r="AK74">
        <v>13.05241695</v>
      </c>
      <c r="AL74">
        <v>2.951000000000001</v>
      </c>
      <c r="AM74">
        <v>1.3406374079999999</v>
      </c>
      <c r="AN74">
        <v>0</v>
      </c>
      <c r="AO74">
        <v>3.211068</v>
      </c>
      <c r="AP74">
        <v>2.9283660000000005</v>
      </c>
      <c r="AQ74">
        <v>0</v>
      </c>
      <c r="AR74">
        <v>0.84124799999999988</v>
      </c>
      <c r="AS74">
        <v>2.6651102399999997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19.18204692445434</v>
      </c>
      <c r="BB74">
        <f t="shared" si="1"/>
        <v>503.48953220065698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18.295245406457777</v>
      </c>
      <c r="L75">
        <v>0</v>
      </c>
      <c r="M75">
        <v>0</v>
      </c>
      <c r="N75">
        <v>29.997983697522368</v>
      </c>
      <c r="O75">
        <v>50.381296312500005</v>
      </c>
      <c r="P75">
        <v>69.043178561847981</v>
      </c>
      <c r="Q75">
        <v>0</v>
      </c>
      <c r="R75">
        <v>2.8021230027132948</v>
      </c>
      <c r="S75">
        <v>1.8579854939759037</v>
      </c>
      <c r="T75">
        <v>0</v>
      </c>
      <c r="U75">
        <v>194.94018070945194</v>
      </c>
      <c r="V75">
        <v>5.2735389514844559</v>
      </c>
      <c r="W75">
        <v>11.789813272892111</v>
      </c>
      <c r="X75">
        <v>37.464964070265637</v>
      </c>
      <c r="Y75">
        <v>0</v>
      </c>
      <c r="Z75">
        <v>1.6646652</v>
      </c>
      <c r="AA75">
        <v>10.70561232</v>
      </c>
      <c r="AB75">
        <v>6.6716807999999999</v>
      </c>
      <c r="AC75">
        <v>4.9152778079999999</v>
      </c>
      <c r="AD75">
        <v>9.2799800911999988</v>
      </c>
      <c r="AE75">
        <v>12.5570624712</v>
      </c>
      <c r="AF75">
        <v>0</v>
      </c>
      <c r="AG75">
        <v>0</v>
      </c>
      <c r="AH75">
        <v>35.641047780000008</v>
      </c>
      <c r="AI75">
        <v>0.80818574999999993</v>
      </c>
      <c r="AJ75">
        <v>0</v>
      </c>
      <c r="AK75">
        <v>13.05241695</v>
      </c>
      <c r="AL75">
        <v>2.951000000000001</v>
      </c>
      <c r="AM75">
        <v>2.6745039200000003</v>
      </c>
      <c r="AN75">
        <v>0</v>
      </c>
      <c r="AO75">
        <v>3.211068</v>
      </c>
      <c r="AP75">
        <v>2.9283660000000005</v>
      </c>
      <c r="AQ75">
        <v>0</v>
      </c>
      <c r="AR75">
        <v>0.84124799999999988</v>
      </c>
      <c r="AS75">
        <v>2.6651102399999997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19.539576480754342</v>
      </c>
      <c r="BB75">
        <f t="shared" si="1"/>
        <v>512.873958328757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18.295245406457777</v>
      </c>
      <c r="L76">
        <v>0</v>
      </c>
      <c r="M76">
        <v>0</v>
      </c>
      <c r="N76">
        <v>29.997983697522368</v>
      </c>
      <c r="O76">
        <v>50.381296312500005</v>
      </c>
      <c r="P76">
        <v>69.043178561847981</v>
      </c>
      <c r="Q76">
        <v>0</v>
      </c>
      <c r="R76">
        <v>2.8021230027132948</v>
      </c>
      <c r="S76">
        <v>1.8579854939759037</v>
      </c>
      <c r="T76">
        <v>0</v>
      </c>
      <c r="U76">
        <v>194.94018070945194</v>
      </c>
      <c r="V76">
        <v>5.2735389514844559</v>
      </c>
      <c r="W76">
        <v>11.789813272892111</v>
      </c>
      <c r="X76">
        <v>37.464964070265637</v>
      </c>
      <c r="Y76">
        <v>0</v>
      </c>
      <c r="Z76">
        <v>4.993995599999999</v>
      </c>
      <c r="AA76">
        <v>10.70561232</v>
      </c>
      <c r="AB76">
        <v>10.038000959999998</v>
      </c>
      <c r="AC76">
        <v>7.3729167119999994</v>
      </c>
      <c r="AD76">
        <v>9.2799800911999988</v>
      </c>
      <c r="AE76">
        <v>12.5570624712</v>
      </c>
      <c r="AF76">
        <v>0</v>
      </c>
      <c r="AG76">
        <v>0</v>
      </c>
      <c r="AH76">
        <v>35.641047780000008</v>
      </c>
      <c r="AI76">
        <v>2.9094687000000001</v>
      </c>
      <c r="AJ76">
        <v>0</v>
      </c>
      <c r="AK76">
        <v>13.05241695</v>
      </c>
      <c r="AL76">
        <v>2.951000000000001</v>
      </c>
      <c r="AM76">
        <v>3.9975369983999998</v>
      </c>
      <c r="AN76">
        <v>0</v>
      </c>
      <c r="AO76">
        <v>3.211068</v>
      </c>
      <c r="AP76">
        <v>2.9283660000000005</v>
      </c>
      <c r="AQ76">
        <v>0</v>
      </c>
      <c r="AR76">
        <v>0.84124799999999988</v>
      </c>
      <c r="AS76">
        <v>2.6651102399999997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20.001174614854335</v>
      </c>
      <c r="BB76">
        <f t="shared" si="1"/>
        <v>524.98996568705718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35.81439160166876</v>
      </c>
      <c r="L77">
        <v>0</v>
      </c>
      <c r="M77">
        <v>0</v>
      </c>
      <c r="N77">
        <v>29.997983697522368</v>
      </c>
      <c r="O77">
        <v>50.381296312500005</v>
      </c>
      <c r="P77">
        <v>69.043178561847981</v>
      </c>
      <c r="Q77">
        <v>0</v>
      </c>
      <c r="R77">
        <v>10.772305556915546</v>
      </c>
      <c r="S77">
        <v>6.6957332846119257</v>
      </c>
      <c r="T77">
        <v>0</v>
      </c>
      <c r="U77">
        <v>194.94018070945194</v>
      </c>
      <c r="V77">
        <v>5.2735389514844559</v>
      </c>
      <c r="W77">
        <v>11.789813272892111</v>
      </c>
      <c r="X77">
        <v>37.464964070265637</v>
      </c>
      <c r="Y77">
        <v>0</v>
      </c>
      <c r="Z77">
        <v>4.993995599999999</v>
      </c>
      <c r="AA77">
        <v>10.70561232</v>
      </c>
      <c r="AB77">
        <v>10.038000959999998</v>
      </c>
      <c r="AC77">
        <v>7.3729167119999994</v>
      </c>
      <c r="AD77">
        <v>9.2799800911999988</v>
      </c>
      <c r="AE77">
        <v>12.5570624712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13.05241695</v>
      </c>
      <c r="AL77">
        <v>2.951000000000001</v>
      </c>
      <c r="AM77">
        <v>3.9975369983999998</v>
      </c>
      <c r="AN77">
        <v>0</v>
      </c>
      <c r="AO77">
        <v>2.9870400000000004</v>
      </c>
      <c r="AP77">
        <v>2.9283660000000005</v>
      </c>
      <c r="AQ77">
        <v>0</v>
      </c>
      <c r="AR77">
        <v>13.459967999999998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21.770754350861971</v>
      </c>
      <c r="BB77">
        <f t="shared" si="1"/>
        <v>571.43781759109879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35.700640082877484</v>
      </c>
      <c r="L78">
        <v>0</v>
      </c>
      <c r="M78">
        <v>0</v>
      </c>
      <c r="N78">
        <v>29.997983697522368</v>
      </c>
      <c r="O78">
        <v>50.381296312500005</v>
      </c>
      <c r="P78">
        <v>69.043178561847981</v>
      </c>
      <c r="Q78">
        <v>0</v>
      </c>
      <c r="R78">
        <v>10.772305556915546</v>
      </c>
      <c r="S78">
        <v>6.6957332846119257</v>
      </c>
      <c r="T78">
        <v>0</v>
      </c>
      <c r="U78">
        <v>194.94018070945194</v>
      </c>
      <c r="V78">
        <v>5.2735389514844559</v>
      </c>
      <c r="W78">
        <v>11.789813272892111</v>
      </c>
      <c r="X78">
        <v>37.464964070265637</v>
      </c>
      <c r="Y78">
        <v>0</v>
      </c>
      <c r="Z78">
        <v>4.993995599999999</v>
      </c>
      <c r="AA78">
        <v>10.70561232</v>
      </c>
      <c r="AB78">
        <v>10.038000959999998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13.05241695</v>
      </c>
      <c r="AL78">
        <v>2.951000000000001</v>
      </c>
      <c r="AM78">
        <v>3.9975369983999998</v>
      </c>
      <c r="AN78">
        <v>0</v>
      </c>
      <c r="AO78">
        <v>2.9870400000000004</v>
      </c>
      <c r="AP78">
        <v>2.9283660000000005</v>
      </c>
      <c r="AQ78">
        <v>0</v>
      </c>
      <c r="AR78">
        <v>13.459967999999998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21.766579675892594</v>
      </c>
      <c r="BB78">
        <f t="shared" si="1"/>
        <v>571.32824074727694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35.500818525473306</v>
      </c>
      <c r="L79">
        <v>0</v>
      </c>
      <c r="M79">
        <v>0</v>
      </c>
      <c r="N79">
        <v>29.997983697522368</v>
      </c>
      <c r="O79">
        <v>50.381296312500005</v>
      </c>
      <c r="P79">
        <v>69.043178561847981</v>
      </c>
      <c r="Q79">
        <v>0</v>
      </c>
      <c r="R79">
        <v>10.772305556915546</v>
      </c>
      <c r="S79">
        <v>6.6957332846119257</v>
      </c>
      <c r="T79">
        <v>0</v>
      </c>
      <c r="U79">
        <v>194.94018070945194</v>
      </c>
      <c r="V79">
        <v>5.2735389514844559</v>
      </c>
      <c r="W79">
        <v>11.325660442766109</v>
      </c>
      <c r="X79">
        <v>37.464964070265637</v>
      </c>
      <c r="Y79">
        <v>0</v>
      </c>
      <c r="Z79">
        <v>4.993995599999999</v>
      </c>
      <c r="AA79">
        <v>10.70561232</v>
      </c>
      <c r="AB79">
        <v>10.038000959999998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35.641047780000008</v>
      </c>
      <c r="AI79">
        <v>8.4051317999999995</v>
      </c>
      <c r="AJ79">
        <v>0</v>
      </c>
      <c r="AK79">
        <v>13.05241695</v>
      </c>
      <c r="AL79">
        <v>2.951000000000001</v>
      </c>
      <c r="AM79">
        <v>3.9975369983999998</v>
      </c>
      <c r="AN79">
        <v>0</v>
      </c>
      <c r="AO79">
        <v>2.9870400000000004</v>
      </c>
      <c r="AP79">
        <v>2.9283660000000005</v>
      </c>
      <c r="AQ79">
        <v>0</v>
      </c>
      <c r="AR79">
        <v>0.84124799999999988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21.279104668577936</v>
      </c>
      <c r="BB79">
        <f t="shared" si="1"/>
        <v>558.53302136706134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35.489510493034174</v>
      </c>
      <c r="L80">
        <v>0</v>
      </c>
      <c r="M80">
        <v>0</v>
      </c>
      <c r="N80">
        <v>29.997983697522368</v>
      </c>
      <c r="O80">
        <v>50.381296312500005</v>
      </c>
      <c r="P80">
        <v>69.043178561847981</v>
      </c>
      <c r="Q80">
        <v>0</v>
      </c>
      <c r="R80">
        <v>10.772305556915546</v>
      </c>
      <c r="S80">
        <v>6.6957332846119257</v>
      </c>
      <c r="T80">
        <v>0</v>
      </c>
      <c r="U80">
        <v>194.94018070945194</v>
      </c>
      <c r="V80">
        <v>5.2735389514844559</v>
      </c>
      <c r="W80">
        <v>11.325660442766109</v>
      </c>
      <c r="X80">
        <v>37.464964070265637</v>
      </c>
      <c r="Y80">
        <v>0</v>
      </c>
      <c r="Z80">
        <v>4.993995599999999</v>
      </c>
      <c r="AA80">
        <v>10.70561232</v>
      </c>
      <c r="AB80">
        <v>10.038000959999998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35.641047780000008</v>
      </c>
      <c r="AI80">
        <v>8.4051317999999995</v>
      </c>
      <c r="AJ80">
        <v>0</v>
      </c>
      <c r="AK80">
        <v>13.05241695</v>
      </c>
      <c r="AL80">
        <v>2.951000000000001</v>
      </c>
      <c r="AM80">
        <v>3.9975369983999998</v>
      </c>
      <c r="AN80">
        <v>0</v>
      </c>
      <c r="AO80">
        <v>2.9870400000000004</v>
      </c>
      <c r="AP80">
        <v>2.9283660000000005</v>
      </c>
      <c r="AQ80">
        <v>0</v>
      </c>
      <c r="AR80">
        <v>0.84124799999999988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21.278689664361032</v>
      </c>
      <c r="BB80">
        <f t="shared" si="1"/>
        <v>558.52212833883902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35.506582289346824</v>
      </c>
      <c r="L81">
        <v>0</v>
      </c>
      <c r="M81">
        <v>0</v>
      </c>
      <c r="N81">
        <v>29.997983697522368</v>
      </c>
      <c r="O81">
        <v>50.381296312500005</v>
      </c>
      <c r="P81">
        <v>69.043178561847981</v>
      </c>
      <c r="Q81">
        <v>0</v>
      </c>
      <c r="R81">
        <v>10.772305556915546</v>
      </c>
      <c r="S81">
        <v>6.6957332846119257</v>
      </c>
      <c r="T81">
        <v>0</v>
      </c>
      <c r="U81">
        <v>194.94018070945194</v>
      </c>
      <c r="V81">
        <v>5.2735389514844559</v>
      </c>
      <c r="W81">
        <v>11.789813272892111</v>
      </c>
      <c r="X81">
        <v>37.464964070265637</v>
      </c>
      <c r="Y81">
        <v>0</v>
      </c>
      <c r="Z81">
        <v>4.993995599999999</v>
      </c>
      <c r="AA81">
        <v>10.70561232</v>
      </c>
      <c r="AB81">
        <v>10.038000959999998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35.641047780000008</v>
      </c>
      <c r="AI81">
        <v>8.4051317999999995</v>
      </c>
      <c r="AJ81">
        <v>0</v>
      </c>
      <c r="AK81">
        <v>13.05241695</v>
      </c>
      <c r="AL81">
        <v>5.9020000000000019</v>
      </c>
      <c r="AM81">
        <v>3.9975369983999998</v>
      </c>
      <c r="AN81">
        <v>0</v>
      </c>
      <c r="AO81">
        <v>2.9870400000000004</v>
      </c>
      <c r="AP81">
        <v>2.9283660000000005</v>
      </c>
      <c r="AQ81">
        <v>0</v>
      </c>
      <c r="AR81">
        <v>0.84124799999999988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21.404652440713967</v>
      </c>
      <c r="BB81">
        <f t="shared" si="1"/>
        <v>561.82839018892469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35.558760916983317</v>
      </c>
      <c r="L82">
        <v>0</v>
      </c>
      <c r="M82">
        <v>0</v>
      </c>
      <c r="N82">
        <v>29.997983697522368</v>
      </c>
      <c r="O82">
        <v>50.381296312500005</v>
      </c>
      <c r="P82">
        <v>69.043178561847981</v>
      </c>
      <c r="Q82">
        <v>0</v>
      </c>
      <c r="R82">
        <v>10.764558557692308</v>
      </c>
      <c r="S82">
        <v>6.6957332846119257</v>
      </c>
      <c r="T82">
        <v>0</v>
      </c>
      <c r="U82">
        <v>194.94018070945194</v>
      </c>
      <c r="V82">
        <v>5.2735389514844559</v>
      </c>
      <c r="W82">
        <v>11.789813272892111</v>
      </c>
      <c r="X82">
        <v>37.464964070265637</v>
      </c>
      <c r="Y82">
        <v>0</v>
      </c>
      <c r="Z82">
        <v>4.993995599999999</v>
      </c>
      <c r="AA82">
        <v>10.70561232</v>
      </c>
      <c r="AB82">
        <v>10.024454400000002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35.641047780000008</v>
      </c>
      <c r="AI82">
        <v>8.4051317999999995</v>
      </c>
      <c r="AJ82">
        <v>0</v>
      </c>
      <c r="AK82">
        <v>13.05241695</v>
      </c>
      <c r="AL82">
        <v>5.9020000000000019</v>
      </c>
      <c r="AM82">
        <v>3.9975369983999998</v>
      </c>
      <c r="AN82">
        <v>0</v>
      </c>
      <c r="AO82">
        <v>2.9870400000000004</v>
      </c>
      <c r="AP82">
        <v>2.9283660000000005</v>
      </c>
      <c r="AQ82">
        <v>0</v>
      </c>
      <c r="AR82">
        <v>0.84124799999999988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21.405785888382795</v>
      </c>
      <c r="BB82">
        <f t="shared" si="1"/>
        <v>561.85814180966941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18.284897416974491</v>
      </c>
      <c r="L83">
        <v>0</v>
      </c>
      <c r="M83">
        <v>0</v>
      </c>
      <c r="N83">
        <v>29.997983697522368</v>
      </c>
      <c r="O83">
        <v>50.381296312500005</v>
      </c>
      <c r="P83">
        <v>69.043178561847981</v>
      </c>
      <c r="Q83">
        <v>0</v>
      </c>
      <c r="R83">
        <v>2.8035865436528078</v>
      </c>
      <c r="S83">
        <v>1.8579854939759037</v>
      </c>
      <c r="T83">
        <v>0</v>
      </c>
      <c r="U83">
        <v>194.94018070945194</v>
      </c>
      <c r="V83">
        <v>5.2735389514844559</v>
      </c>
      <c r="W83">
        <v>11.789813272892111</v>
      </c>
      <c r="X83">
        <v>37.464964070265637</v>
      </c>
      <c r="Y83">
        <v>0</v>
      </c>
      <c r="Z83">
        <v>4.993995599999999</v>
      </c>
      <c r="AA83">
        <v>10.70561232</v>
      </c>
      <c r="AB83">
        <v>10.024454400000002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35.641047780000008</v>
      </c>
      <c r="AI83">
        <v>1.6163714999999999</v>
      </c>
      <c r="AJ83">
        <v>0</v>
      </c>
      <c r="AK83">
        <v>13.05241695</v>
      </c>
      <c r="AL83">
        <v>5.9020000000000019</v>
      </c>
      <c r="AM83">
        <v>3.9975369983999998</v>
      </c>
      <c r="AN83">
        <v>0</v>
      </c>
      <c r="AO83">
        <v>2.9870400000000004</v>
      </c>
      <c r="AP83">
        <v>2.9283660000000005</v>
      </c>
      <c r="AQ83">
        <v>0</v>
      </c>
      <c r="AR83">
        <v>0.84124799999999988</v>
      </c>
      <c r="AS83">
        <v>2.6651102399999997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20.052974302606138</v>
      </c>
      <c r="BB83">
        <f t="shared" si="1"/>
        <v>526.34960979076163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18.284897416974491</v>
      </c>
      <c r="L84">
        <v>0</v>
      </c>
      <c r="M84">
        <v>0</v>
      </c>
      <c r="N84">
        <v>29.997983697522368</v>
      </c>
      <c r="O84">
        <v>50.381296312500005</v>
      </c>
      <c r="P84">
        <v>69.043178561847981</v>
      </c>
      <c r="Q84">
        <v>0</v>
      </c>
      <c r="R84">
        <v>2.8035865436528078</v>
      </c>
      <c r="S84">
        <v>1.8576061827956991</v>
      </c>
      <c r="T84">
        <v>0</v>
      </c>
      <c r="U84">
        <v>194.94018070945194</v>
      </c>
      <c r="V84">
        <v>0</v>
      </c>
      <c r="W84">
        <v>11.789813272892111</v>
      </c>
      <c r="X84">
        <v>37.464964070265637</v>
      </c>
      <c r="Y84">
        <v>0</v>
      </c>
      <c r="Z84">
        <v>4.993995599999999</v>
      </c>
      <c r="AA84">
        <v>10.70561232</v>
      </c>
      <c r="AB84">
        <v>10.024454400000002</v>
      </c>
      <c r="AC84">
        <v>7.3729167119999994</v>
      </c>
      <c r="AD84">
        <v>9.2799800911999988</v>
      </c>
      <c r="AE84">
        <v>12.5570624712</v>
      </c>
      <c r="AF84">
        <v>0</v>
      </c>
      <c r="AG84">
        <v>0</v>
      </c>
      <c r="AH84">
        <v>35.641047780000008</v>
      </c>
      <c r="AI84">
        <v>0.80818574999999993</v>
      </c>
      <c r="AJ84">
        <v>0</v>
      </c>
      <c r="AK84">
        <v>13.05241695</v>
      </c>
      <c r="AL84">
        <v>5.9020000000000019</v>
      </c>
      <c r="AM84">
        <v>3.9975369983999998</v>
      </c>
      <c r="AN84">
        <v>0</v>
      </c>
      <c r="AO84">
        <v>2.9870400000000004</v>
      </c>
      <c r="AP84">
        <v>2.9283660000000005</v>
      </c>
      <c r="AQ84">
        <v>0</v>
      </c>
      <c r="AR84">
        <v>0.84124799999999988</v>
      </c>
      <c r="AS84">
        <v>2.6651102399999997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19.82976105057466</v>
      </c>
      <c r="BB84">
        <f t="shared" si="1"/>
        <v>520.49071903012839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18.015849690408931</v>
      </c>
      <c r="L85">
        <v>0</v>
      </c>
      <c r="M85">
        <v>0</v>
      </c>
      <c r="N85">
        <v>29.997983697522368</v>
      </c>
      <c r="O85">
        <v>50.381296312500005</v>
      </c>
      <c r="P85">
        <v>69.043178561847981</v>
      </c>
      <c r="Q85">
        <v>0</v>
      </c>
      <c r="R85">
        <v>2.8035865436528078</v>
      </c>
      <c r="S85">
        <v>1.8576061827956991</v>
      </c>
      <c r="T85">
        <v>0</v>
      </c>
      <c r="U85">
        <v>194.94018070945194</v>
      </c>
      <c r="V85">
        <v>0</v>
      </c>
      <c r="W85">
        <v>11.789813272892111</v>
      </c>
      <c r="X85">
        <v>37.464964070265637</v>
      </c>
      <c r="Y85">
        <v>0</v>
      </c>
      <c r="Z85">
        <v>3.329330399999999</v>
      </c>
      <c r="AA85">
        <v>10.70561232</v>
      </c>
      <c r="AB85">
        <v>10.024454400000002</v>
      </c>
      <c r="AC85">
        <v>7.3729167119999994</v>
      </c>
      <c r="AD85">
        <v>9.2799800911999988</v>
      </c>
      <c r="AE85">
        <v>12.5570624712</v>
      </c>
      <c r="AF85">
        <v>0</v>
      </c>
      <c r="AG85">
        <v>0</v>
      </c>
      <c r="AH85">
        <v>35.641047780000008</v>
      </c>
      <c r="AI85">
        <v>0.80818574999999993</v>
      </c>
      <c r="AJ85">
        <v>0</v>
      </c>
      <c r="AK85">
        <v>13.05241695</v>
      </c>
      <c r="AL85">
        <v>5.9020000000000019</v>
      </c>
      <c r="AM85">
        <v>3.9975369983999998</v>
      </c>
      <c r="AN85">
        <v>0</v>
      </c>
      <c r="AO85">
        <v>2.9870400000000004</v>
      </c>
      <c r="AP85">
        <v>2.9283660000000005</v>
      </c>
      <c r="AQ85">
        <v>0</v>
      </c>
      <c r="AR85">
        <v>0.84124799999999988</v>
      </c>
      <c r="AS85">
        <v>2.6651102399999997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19.758793903468664</v>
      </c>
      <c r="BB85">
        <f t="shared" si="1"/>
        <v>518.62797325066879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18.015849690408931</v>
      </c>
      <c r="L86">
        <v>0</v>
      </c>
      <c r="M86">
        <v>0</v>
      </c>
      <c r="N86">
        <v>29.997983697522368</v>
      </c>
      <c r="O86">
        <v>50.381296312500005</v>
      </c>
      <c r="P86">
        <v>69.043178561847981</v>
      </c>
      <c r="Q86">
        <v>0</v>
      </c>
      <c r="R86">
        <v>2.8035865436528078</v>
      </c>
      <c r="S86">
        <v>1.8576061827956991</v>
      </c>
      <c r="T86">
        <v>0</v>
      </c>
      <c r="U86">
        <v>194.94018070945194</v>
      </c>
      <c r="V86">
        <v>0</v>
      </c>
      <c r="W86">
        <v>11.789813272892111</v>
      </c>
      <c r="X86">
        <v>37.464964070265637</v>
      </c>
      <c r="Y86">
        <v>0</v>
      </c>
      <c r="Z86">
        <v>3.329330399999999</v>
      </c>
      <c r="AA86">
        <v>10.70561232</v>
      </c>
      <c r="AB86">
        <v>10.024454400000002</v>
      </c>
      <c r="AC86">
        <v>7.3729167119999994</v>
      </c>
      <c r="AD86">
        <v>9.2799800911999988</v>
      </c>
      <c r="AE86">
        <v>12.5570624712</v>
      </c>
      <c r="AF86">
        <v>0</v>
      </c>
      <c r="AG86">
        <v>0</v>
      </c>
      <c r="AH86">
        <v>35.641047780000008</v>
      </c>
      <c r="AI86">
        <v>0</v>
      </c>
      <c r="AJ86">
        <v>0</v>
      </c>
      <c r="AK86">
        <v>13.05241695</v>
      </c>
      <c r="AL86">
        <v>5.9020000000000019</v>
      </c>
      <c r="AM86">
        <v>3.9975369983999998</v>
      </c>
      <c r="AN86">
        <v>0</v>
      </c>
      <c r="AO86">
        <v>2.9870400000000004</v>
      </c>
      <c r="AP86">
        <v>2.9283660000000005</v>
      </c>
      <c r="AQ86">
        <v>0</v>
      </c>
      <c r="AR86">
        <v>0.84124799999999988</v>
      </c>
      <c r="AS86">
        <v>2.6651102399999997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19.72913354846866</v>
      </c>
      <c r="BB86">
        <f t="shared" si="1"/>
        <v>517.84944785566881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18.015849690408931</v>
      </c>
      <c r="L87">
        <v>0</v>
      </c>
      <c r="M87">
        <v>0</v>
      </c>
      <c r="N87">
        <v>29.997983697522368</v>
      </c>
      <c r="O87">
        <v>50.381296312500005</v>
      </c>
      <c r="P87">
        <v>69.043178561847981</v>
      </c>
      <c r="Q87">
        <v>0</v>
      </c>
      <c r="R87">
        <v>2.8035865436528078</v>
      </c>
      <c r="S87">
        <v>1.8576061827956991</v>
      </c>
      <c r="T87">
        <v>0</v>
      </c>
      <c r="U87">
        <v>194.94018070945194</v>
      </c>
      <c r="V87">
        <v>0</v>
      </c>
      <c r="W87">
        <v>11.789813272892111</v>
      </c>
      <c r="X87">
        <v>37.464964070265637</v>
      </c>
      <c r="Y87">
        <v>0</v>
      </c>
      <c r="Z87">
        <v>3.329330399999999</v>
      </c>
      <c r="AA87">
        <v>10.70561232</v>
      </c>
      <c r="AB87">
        <v>10.024454400000002</v>
      </c>
      <c r="AC87">
        <v>7.3729167119999994</v>
      </c>
      <c r="AD87">
        <v>9.2799800911999988</v>
      </c>
      <c r="AE87">
        <v>12.5570624712</v>
      </c>
      <c r="AF87">
        <v>0</v>
      </c>
      <c r="AG87">
        <v>0</v>
      </c>
      <c r="AH87">
        <v>33.669005999999996</v>
      </c>
      <c r="AI87">
        <v>3.5560172999999997</v>
      </c>
      <c r="AJ87">
        <v>0</v>
      </c>
      <c r="AK87">
        <v>13.05241695</v>
      </c>
      <c r="AL87">
        <v>5.9020000000000019</v>
      </c>
      <c r="AM87">
        <v>3.9975369983999998</v>
      </c>
      <c r="AN87">
        <v>0</v>
      </c>
      <c r="AO87">
        <v>2.9870400000000004</v>
      </c>
      <c r="AP87">
        <v>2.9283660000000005</v>
      </c>
      <c r="AQ87">
        <v>0</v>
      </c>
      <c r="AR87">
        <v>1.4020799999999998</v>
      </c>
      <c r="AS87">
        <v>2.6651102399999997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19.807848056268661</v>
      </c>
      <c r="BB87">
        <f t="shared" si="1"/>
        <v>519.9155408678688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18.015849690408931</v>
      </c>
      <c r="L88">
        <v>0</v>
      </c>
      <c r="M88">
        <v>0</v>
      </c>
      <c r="N88">
        <v>29.997983697522368</v>
      </c>
      <c r="O88">
        <v>50.381296312500005</v>
      </c>
      <c r="P88">
        <v>69.043178561847981</v>
      </c>
      <c r="Q88">
        <v>0</v>
      </c>
      <c r="R88">
        <v>2.8035865436528078</v>
      </c>
      <c r="S88">
        <v>1.8576061827956991</v>
      </c>
      <c r="T88">
        <v>0</v>
      </c>
      <c r="U88">
        <v>194.94018070945194</v>
      </c>
      <c r="V88">
        <v>0</v>
      </c>
      <c r="W88">
        <v>11.789813272892111</v>
      </c>
      <c r="X88">
        <v>37.464964070265637</v>
      </c>
      <c r="Y88">
        <v>0</v>
      </c>
      <c r="Z88">
        <v>1.6646652</v>
      </c>
      <c r="AA88">
        <v>10.70561232</v>
      </c>
      <c r="AB88">
        <v>6.6716807999999999</v>
      </c>
      <c r="AC88">
        <v>6.7261696320000004</v>
      </c>
      <c r="AD88">
        <v>6.9438833099999986</v>
      </c>
      <c r="AE88">
        <v>12.5570624712</v>
      </c>
      <c r="AF88">
        <v>0</v>
      </c>
      <c r="AG88">
        <v>0</v>
      </c>
      <c r="AH88">
        <v>29.700873149999996</v>
      </c>
      <c r="AI88">
        <v>3.5560172999999997</v>
      </c>
      <c r="AJ88">
        <v>0</v>
      </c>
      <c r="AK88">
        <v>13.05241695</v>
      </c>
      <c r="AL88">
        <v>5.9020000000000019</v>
      </c>
      <c r="AM88">
        <v>3.9975369983999998</v>
      </c>
      <c r="AN88">
        <v>0</v>
      </c>
      <c r="AO88">
        <v>2.9870400000000004</v>
      </c>
      <c r="AP88">
        <v>2.9283660000000005</v>
      </c>
      <c r="AQ88">
        <v>0</v>
      </c>
      <c r="AR88">
        <v>1.4020799999999998</v>
      </c>
      <c r="AS88">
        <v>2.6651102399999997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19.368606937868655</v>
      </c>
      <c r="BB88">
        <f t="shared" si="1"/>
        <v>508.38636647506883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18.015849690408931</v>
      </c>
      <c r="L89">
        <v>0</v>
      </c>
      <c r="M89">
        <v>0</v>
      </c>
      <c r="N89">
        <v>29.997983697522368</v>
      </c>
      <c r="O89">
        <v>50.381296312500005</v>
      </c>
      <c r="P89">
        <v>69.043178561847981</v>
      </c>
      <c r="Q89">
        <v>0</v>
      </c>
      <c r="R89">
        <v>2.8035865436528078</v>
      </c>
      <c r="S89">
        <v>1.8576061827956991</v>
      </c>
      <c r="T89">
        <v>0</v>
      </c>
      <c r="U89">
        <v>194.94018070945194</v>
      </c>
      <c r="V89">
        <v>0</v>
      </c>
      <c r="W89">
        <v>11.789813272892111</v>
      </c>
      <c r="X89">
        <v>37.464964070265637</v>
      </c>
      <c r="Y89">
        <v>0</v>
      </c>
      <c r="Z89">
        <v>0</v>
      </c>
      <c r="AA89">
        <v>10.70561232</v>
      </c>
      <c r="AB89">
        <v>6.6716807999999999</v>
      </c>
      <c r="AC89">
        <v>4.9152778079999999</v>
      </c>
      <c r="AD89">
        <v>4.5621648800000001</v>
      </c>
      <c r="AE89">
        <v>7.8212783999999989</v>
      </c>
      <c r="AF89">
        <v>0</v>
      </c>
      <c r="AG89">
        <v>0</v>
      </c>
      <c r="AH89">
        <v>23.760698520000002</v>
      </c>
      <c r="AI89">
        <v>0</v>
      </c>
      <c r="AJ89">
        <v>0</v>
      </c>
      <c r="AK89">
        <v>13.05241695</v>
      </c>
      <c r="AL89">
        <v>5.9020000000000019</v>
      </c>
      <c r="AM89">
        <v>3.9975369983999998</v>
      </c>
      <c r="AN89">
        <v>0</v>
      </c>
      <c r="AO89">
        <v>3.211068</v>
      </c>
      <c r="AP89">
        <v>2.9283660000000005</v>
      </c>
      <c r="AQ89">
        <v>0</v>
      </c>
      <c r="AR89">
        <v>1.4020799999999998</v>
      </c>
      <c r="AS89">
        <v>2.6651102399999997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18.639553427168657</v>
      </c>
      <c r="BB89">
        <f t="shared" si="1"/>
        <v>489.25019653056876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18.015849690408931</v>
      </c>
      <c r="L90">
        <v>0</v>
      </c>
      <c r="M90">
        <v>0</v>
      </c>
      <c r="N90">
        <v>29.997983697522368</v>
      </c>
      <c r="O90">
        <v>50.381296312500005</v>
      </c>
      <c r="P90">
        <v>69.043178561847981</v>
      </c>
      <c r="Q90">
        <v>0</v>
      </c>
      <c r="R90">
        <v>2.8035865436528078</v>
      </c>
      <c r="S90">
        <v>1.8576061827956991</v>
      </c>
      <c r="T90">
        <v>0</v>
      </c>
      <c r="U90">
        <v>194.94018070945194</v>
      </c>
      <c r="V90">
        <v>0</v>
      </c>
      <c r="W90">
        <v>11.789813272892111</v>
      </c>
      <c r="X90">
        <v>37.464964070265637</v>
      </c>
      <c r="Y90">
        <v>0</v>
      </c>
      <c r="Z90">
        <v>0</v>
      </c>
      <c r="AA90">
        <v>10.70561232</v>
      </c>
      <c r="AB90">
        <v>6.6716807999999999</v>
      </c>
      <c r="AC90">
        <v>4.9152778079999999</v>
      </c>
      <c r="AD90">
        <v>4.5621648800000001</v>
      </c>
      <c r="AE90">
        <v>7.8212783999999989</v>
      </c>
      <c r="AF90">
        <v>0</v>
      </c>
      <c r="AG90">
        <v>0</v>
      </c>
      <c r="AH90">
        <v>22.173445379999997</v>
      </c>
      <c r="AI90">
        <v>0</v>
      </c>
      <c r="AJ90">
        <v>0</v>
      </c>
      <c r="AK90">
        <v>13.05241695</v>
      </c>
      <c r="AL90">
        <v>5.9020000000000019</v>
      </c>
      <c r="AM90">
        <v>3.9975369983999998</v>
      </c>
      <c r="AN90">
        <v>0</v>
      </c>
      <c r="AO90">
        <v>3.211068</v>
      </c>
      <c r="AP90">
        <v>2.9283660000000005</v>
      </c>
      <c r="AQ90">
        <v>0</v>
      </c>
      <c r="AR90">
        <v>1.4020799999999998</v>
      </c>
      <c r="AS90">
        <v>2.6651102399999997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18.581301420968657</v>
      </c>
      <c r="BB90">
        <f t="shared" si="1"/>
        <v>487.72119539676874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18.015849690408931</v>
      </c>
      <c r="L91">
        <v>0</v>
      </c>
      <c r="M91">
        <v>0</v>
      </c>
      <c r="N91">
        <v>29.997983697522368</v>
      </c>
      <c r="O91">
        <v>50.381296312500005</v>
      </c>
      <c r="P91">
        <v>69.043178561847981</v>
      </c>
      <c r="Q91">
        <v>0</v>
      </c>
      <c r="R91">
        <v>2.8035865436528078</v>
      </c>
      <c r="S91">
        <v>1.8576061827956991</v>
      </c>
      <c r="T91">
        <v>0</v>
      </c>
      <c r="U91">
        <v>194.94018070945194</v>
      </c>
      <c r="V91">
        <v>0</v>
      </c>
      <c r="W91">
        <v>5.1995907625099269</v>
      </c>
      <c r="X91">
        <v>37.464964070265637</v>
      </c>
      <c r="Y91">
        <v>0</v>
      </c>
      <c r="Z91">
        <v>0</v>
      </c>
      <c r="AA91">
        <v>8.046465999999997</v>
      </c>
      <c r="AB91">
        <v>6.6716807999999999</v>
      </c>
      <c r="AC91">
        <v>4.9152778079999999</v>
      </c>
      <c r="AD91">
        <v>4.5621648800000001</v>
      </c>
      <c r="AE91">
        <v>7.8212783999999989</v>
      </c>
      <c r="AF91">
        <v>0</v>
      </c>
      <c r="AG91">
        <v>0</v>
      </c>
      <c r="AH91">
        <v>17.82052389</v>
      </c>
      <c r="AI91">
        <v>0</v>
      </c>
      <c r="AJ91">
        <v>0</v>
      </c>
      <c r="AK91">
        <v>13.05241695</v>
      </c>
      <c r="AL91">
        <v>5.9020000000000019</v>
      </c>
      <c r="AM91">
        <v>3.9975369983999998</v>
      </c>
      <c r="AN91">
        <v>0</v>
      </c>
      <c r="AO91">
        <v>3.211068</v>
      </c>
      <c r="AP91">
        <v>2.9283660000000005</v>
      </c>
      <c r="AQ91">
        <v>0</v>
      </c>
      <c r="AR91">
        <v>1.4020799999999998</v>
      </c>
      <c r="AS91">
        <v>2.6651102399999997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18.082096905516039</v>
      </c>
      <c r="BB91">
        <f t="shared" si="1"/>
        <v>474.61810959183919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18.015849690408931</v>
      </c>
      <c r="L92">
        <v>0</v>
      </c>
      <c r="M92">
        <v>0</v>
      </c>
      <c r="N92">
        <v>29.997983697522368</v>
      </c>
      <c r="O92">
        <v>50.381296312500005</v>
      </c>
      <c r="P92">
        <v>69.043178561847981</v>
      </c>
      <c r="Q92">
        <v>0</v>
      </c>
      <c r="R92">
        <v>2.8035865436528078</v>
      </c>
      <c r="S92">
        <v>1.8576061827956991</v>
      </c>
      <c r="T92">
        <v>0</v>
      </c>
      <c r="U92">
        <v>194.94018070945194</v>
      </c>
      <c r="V92">
        <v>0</v>
      </c>
      <c r="W92">
        <v>5.1995907625099269</v>
      </c>
      <c r="X92">
        <v>37.464964070265637</v>
      </c>
      <c r="Y92">
        <v>0</v>
      </c>
      <c r="Z92">
        <v>0</v>
      </c>
      <c r="AA92">
        <v>7.1234299999999999</v>
      </c>
      <c r="AB92">
        <v>6.6716807999999999</v>
      </c>
      <c r="AC92">
        <v>4.9152778079999999</v>
      </c>
      <c r="AD92">
        <v>4.5621648800000001</v>
      </c>
      <c r="AE92">
        <v>7.8212783999999989</v>
      </c>
      <c r="AF92">
        <v>0</v>
      </c>
      <c r="AG92">
        <v>0</v>
      </c>
      <c r="AH92">
        <v>17.82052389</v>
      </c>
      <c r="AI92">
        <v>0</v>
      </c>
      <c r="AJ92">
        <v>0</v>
      </c>
      <c r="AK92">
        <v>13.05241695</v>
      </c>
      <c r="AL92">
        <v>5.9020000000000019</v>
      </c>
      <c r="AM92">
        <v>3.9975369983999998</v>
      </c>
      <c r="AN92">
        <v>0</v>
      </c>
      <c r="AO92">
        <v>3.211068</v>
      </c>
      <c r="AP92">
        <v>2.9283660000000005</v>
      </c>
      <c r="AQ92">
        <v>0</v>
      </c>
      <c r="AR92">
        <v>1.4020799999999998</v>
      </c>
      <c r="AS92">
        <v>2.6651102399999997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18.04822168751604</v>
      </c>
      <c r="BB92">
        <f t="shared" si="1"/>
        <v>473.72894880983915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18.015849690408931</v>
      </c>
      <c r="L93">
        <v>0</v>
      </c>
      <c r="M93">
        <v>0</v>
      </c>
      <c r="N93">
        <v>29.997983697522368</v>
      </c>
      <c r="O93">
        <v>50.381296312500005</v>
      </c>
      <c r="P93">
        <v>69.043178561847981</v>
      </c>
      <c r="Q93">
        <v>0</v>
      </c>
      <c r="R93">
        <v>2.8035865436528078</v>
      </c>
      <c r="S93">
        <v>1.8576061827956991</v>
      </c>
      <c r="T93">
        <v>0</v>
      </c>
      <c r="U93">
        <v>194.94018070945194</v>
      </c>
      <c r="V93">
        <v>0</v>
      </c>
      <c r="W93">
        <v>5.1995907625099269</v>
      </c>
      <c r="X93">
        <v>37.464964070265637</v>
      </c>
      <c r="Y93">
        <v>0</v>
      </c>
      <c r="Z93">
        <v>0</v>
      </c>
      <c r="AA93">
        <v>3.5316160000000001</v>
      </c>
      <c r="AB93">
        <v>3.3460003199999999</v>
      </c>
      <c r="AC93">
        <v>2.4576389039999991</v>
      </c>
      <c r="AD93">
        <v>4.5621648800000001</v>
      </c>
      <c r="AE93">
        <v>7.8212783999999989</v>
      </c>
      <c r="AF93">
        <v>0</v>
      </c>
      <c r="AG93">
        <v>0</v>
      </c>
      <c r="AH93">
        <v>11.880349259999999</v>
      </c>
      <c r="AI93">
        <v>0</v>
      </c>
      <c r="AJ93">
        <v>0</v>
      </c>
      <c r="AK93">
        <v>13.05241695</v>
      </c>
      <c r="AL93">
        <v>5.9020000000000019</v>
      </c>
      <c r="AM93">
        <v>3.9975369983999998</v>
      </c>
      <c r="AN93">
        <v>0</v>
      </c>
      <c r="AO93">
        <v>3.211068</v>
      </c>
      <c r="AP93">
        <v>2.9283660000000005</v>
      </c>
      <c r="AQ93">
        <v>0</v>
      </c>
      <c r="AR93">
        <v>1.4020799999999998</v>
      </c>
      <c r="AS93">
        <v>2.6651102399999997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17.486150039716037</v>
      </c>
      <c r="BB93">
        <f t="shared" si="1"/>
        <v>458.97571244363917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18.015849690408931</v>
      </c>
      <c r="L94">
        <v>0</v>
      </c>
      <c r="M94">
        <v>0</v>
      </c>
      <c r="N94">
        <v>29.997983697522368</v>
      </c>
      <c r="O94">
        <v>50.381296312500005</v>
      </c>
      <c r="P94">
        <v>69.043178561847981</v>
      </c>
      <c r="Q94">
        <v>0</v>
      </c>
      <c r="R94">
        <v>2.8035865436528078</v>
      </c>
      <c r="S94">
        <v>1.8576061827956991</v>
      </c>
      <c r="T94">
        <v>0</v>
      </c>
      <c r="U94">
        <v>194.94018070945194</v>
      </c>
      <c r="V94">
        <v>0</v>
      </c>
      <c r="W94">
        <v>5.1995907625099269</v>
      </c>
      <c r="X94">
        <v>37.464964070265637</v>
      </c>
      <c r="Y94">
        <v>0</v>
      </c>
      <c r="Z94">
        <v>0</v>
      </c>
      <c r="AA94">
        <v>0</v>
      </c>
      <c r="AB94">
        <v>3.3460003199999999</v>
      </c>
      <c r="AC94">
        <v>2.4576389039999991</v>
      </c>
      <c r="AD94">
        <v>4.5621648800000001</v>
      </c>
      <c r="AE94">
        <v>7.8212783999999989</v>
      </c>
      <c r="AF94">
        <v>0</v>
      </c>
      <c r="AG94">
        <v>0</v>
      </c>
      <c r="AH94">
        <v>11.880349259999999</v>
      </c>
      <c r="AI94">
        <v>0</v>
      </c>
      <c r="AJ94">
        <v>0</v>
      </c>
      <c r="AK94">
        <v>13.05241695</v>
      </c>
      <c r="AL94">
        <v>5.9020000000000019</v>
      </c>
      <c r="AM94">
        <v>2.6812748159999997</v>
      </c>
      <c r="AN94">
        <v>0</v>
      </c>
      <c r="AO94">
        <v>3.211068</v>
      </c>
      <c r="AP94">
        <v>2.9283660000000005</v>
      </c>
      <c r="AQ94">
        <v>0</v>
      </c>
      <c r="AR94">
        <v>1.4020799999999998</v>
      </c>
      <c r="AS94">
        <v>2.6651102399999997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17.308233012116034</v>
      </c>
      <c r="BB94">
        <f t="shared" si="1"/>
        <v>454.30575128883919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18.015849690408931</v>
      </c>
      <c r="L95">
        <v>0</v>
      </c>
      <c r="M95">
        <v>0</v>
      </c>
      <c r="N95">
        <v>29.997983697522368</v>
      </c>
      <c r="O95">
        <v>50.381296312500005</v>
      </c>
      <c r="P95">
        <v>69.043178561847981</v>
      </c>
      <c r="Q95">
        <v>0</v>
      </c>
      <c r="R95">
        <v>2.8035865436528078</v>
      </c>
      <c r="S95">
        <v>1.8576061827956991</v>
      </c>
      <c r="T95">
        <v>0</v>
      </c>
      <c r="U95">
        <v>194.94018070945194</v>
      </c>
      <c r="V95">
        <v>0</v>
      </c>
      <c r="W95">
        <v>5.1995907625099269</v>
      </c>
      <c r="X95">
        <v>37.464964070265637</v>
      </c>
      <c r="Y95">
        <v>0</v>
      </c>
      <c r="Z95">
        <v>0</v>
      </c>
      <c r="AA95">
        <v>0</v>
      </c>
      <c r="AB95">
        <v>3.3460003199999999</v>
      </c>
      <c r="AC95">
        <v>0</v>
      </c>
      <c r="AD95">
        <v>4.5621648800000001</v>
      </c>
      <c r="AE95">
        <v>7.8212783999999989</v>
      </c>
      <c r="AF95">
        <v>0</v>
      </c>
      <c r="AG95">
        <v>0</v>
      </c>
      <c r="AH95">
        <v>11.880349259999999</v>
      </c>
      <c r="AI95">
        <v>0</v>
      </c>
      <c r="AJ95">
        <v>0</v>
      </c>
      <c r="AK95">
        <v>13.05241695</v>
      </c>
      <c r="AL95">
        <v>5.9020000000000019</v>
      </c>
      <c r="AM95">
        <v>1.3406374079999999</v>
      </c>
      <c r="AN95">
        <v>0</v>
      </c>
      <c r="AO95">
        <v>3.211068</v>
      </c>
      <c r="AP95">
        <v>2.9283660000000005</v>
      </c>
      <c r="AQ95">
        <v>0</v>
      </c>
      <c r="AR95">
        <v>1.4020799999999998</v>
      </c>
      <c r="AS95">
        <v>2.6651102399999997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17.168836315116039</v>
      </c>
      <c r="BB95">
        <f t="shared" si="1"/>
        <v>450.6468716738392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18.015849690408931</v>
      </c>
      <c r="L96">
        <v>0</v>
      </c>
      <c r="M96">
        <v>0</v>
      </c>
      <c r="N96">
        <v>29.997983697522368</v>
      </c>
      <c r="O96">
        <v>50.381296312500005</v>
      </c>
      <c r="P96">
        <v>69.043178561847981</v>
      </c>
      <c r="Q96">
        <v>0</v>
      </c>
      <c r="R96">
        <v>2.8035865436528078</v>
      </c>
      <c r="S96">
        <v>1.8576061827956991</v>
      </c>
      <c r="T96">
        <v>0</v>
      </c>
      <c r="U96">
        <v>194.94018070945194</v>
      </c>
      <c r="V96">
        <v>0</v>
      </c>
      <c r="W96">
        <v>5.1995907625099269</v>
      </c>
      <c r="X96">
        <v>37.464964070265637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4.5621648800000001</v>
      </c>
      <c r="AE96">
        <v>7.8212783999999989</v>
      </c>
      <c r="AF96">
        <v>0</v>
      </c>
      <c r="AG96">
        <v>0</v>
      </c>
      <c r="AH96">
        <v>11.880349259999999</v>
      </c>
      <c r="AI96">
        <v>0</v>
      </c>
      <c r="AJ96">
        <v>0</v>
      </c>
      <c r="AK96">
        <v>13.05241695</v>
      </c>
      <c r="AL96">
        <v>5.9020000000000019</v>
      </c>
      <c r="AM96">
        <v>0</v>
      </c>
      <c r="AN96">
        <v>0</v>
      </c>
      <c r="AO96">
        <v>3.211068</v>
      </c>
      <c r="AP96">
        <v>2.9283660000000005</v>
      </c>
      <c r="AQ96">
        <v>0</v>
      </c>
      <c r="AR96">
        <v>1.121664</v>
      </c>
      <c r="AS96">
        <v>2.6651102399999997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16.986545236116037</v>
      </c>
      <c r="BB96">
        <f t="shared" si="1"/>
        <v>445.86210902483919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18.015849690408931</v>
      </c>
      <c r="L97">
        <v>0</v>
      </c>
      <c r="M97">
        <v>0</v>
      </c>
      <c r="N97">
        <v>29.997983697522368</v>
      </c>
      <c r="O97">
        <v>50.381296312500005</v>
      </c>
      <c r="P97">
        <v>69.043178561847981</v>
      </c>
      <c r="Q97">
        <v>0</v>
      </c>
      <c r="R97">
        <v>2.8035865436528078</v>
      </c>
      <c r="S97">
        <v>1.8576061827956991</v>
      </c>
      <c r="T97">
        <v>0</v>
      </c>
      <c r="U97">
        <v>194.94018070945194</v>
      </c>
      <c r="V97">
        <v>0</v>
      </c>
      <c r="W97">
        <v>5.1995907625099269</v>
      </c>
      <c r="X97">
        <v>37.464964070265637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4.5621648800000001</v>
      </c>
      <c r="AE97">
        <v>7.8212783999999989</v>
      </c>
      <c r="AF97">
        <v>0</v>
      </c>
      <c r="AG97">
        <v>0</v>
      </c>
      <c r="AH97">
        <v>10.8221805</v>
      </c>
      <c r="AI97">
        <v>0</v>
      </c>
      <c r="AJ97">
        <v>0</v>
      </c>
      <c r="AK97">
        <v>13.05241695</v>
      </c>
      <c r="AL97">
        <v>5.9020000000000019</v>
      </c>
      <c r="AM97">
        <v>0</v>
      </c>
      <c r="AN97">
        <v>0</v>
      </c>
      <c r="AO97">
        <v>3.211068</v>
      </c>
      <c r="AP97">
        <v>2.9283660000000005</v>
      </c>
      <c r="AQ97">
        <v>0</v>
      </c>
      <c r="AR97">
        <v>1.121664</v>
      </c>
      <c r="AS97">
        <v>2.6651102399999997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16.947710233716037</v>
      </c>
      <c r="BB97">
        <f t="shared" si="1"/>
        <v>444.84277526723918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18.015849690408931</v>
      </c>
      <c r="L98">
        <v>0</v>
      </c>
      <c r="M98">
        <v>0</v>
      </c>
      <c r="N98">
        <v>29.997983697522368</v>
      </c>
      <c r="O98">
        <v>50.381296312500005</v>
      </c>
      <c r="P98">
        <v>69.043178561847981</v>
      </c>
      <c r="Q98">
        <v>0</v>
      </c>
      <c r="R98">
        <v>2.8035865436528078</v>
      </c>
      <c r="S98">
        <v>1.8576061827956991</v>
      </c>
      <c r="T98">
        <v>0</v>
      </c>
      <c r="U98">
        <v>194.94018070945194</v>
      </c>
      <c r="V98">
        <v>0</v>
      </c>
      <c r="W98">
        <v>5.1995907625099269</v>
      </c>
      <c r="X98">
        <v>37.464964070265637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4.5621648800000001</v>
      </c>
      <c r="AE98">
        <v>7.8212783999999989</v>
      </c>
      <c r="AF98">
        <v>0</v>
      </c>
      <c r="AG98">
        <v>0</v>
      </c>
      <c r="AH98">
        <v>10.8221805</v>
      </c>
      <c r="AI98">
        <v>0</v>
      </c>
      <c r="AJ98">
        <v>0</v>
      </c>
      <c r="AK98">
        <v>13.05241695</v>
      </c>
      <c r="AL98">
        <v>5.9020000000000019</v>
      </c>
      <c r="AM98">
        <v>0</v>
      </c>
      <c r="AN98">
        <v>0</v>
      </c>
      <c r="AO98">
        <v>3.211068</v>
      </c>
      <c r="AP98">
        <v>2.9283660000000005</v>
      </c>
      <c r="AQ98">
        <v>0</v>
      </c>
      <c r="AR98">
        <v>1.121664</v>
      </c>
      <c r="AS98">
        <v>2.6651102399999997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16.947710233716037</v>
      </c>
      <c r="BB98">
        <f t="shared" si="1"/>
        <v>444.84277526723918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0.44050578855250599</v>
      </c>
      <c r="L99">
        <f t="shared" si="2"/>
        <v>0</v>
      </c>
      <c r="M99">
        <f t="shared" si="2"/>
        <v>0</v>
      </c>
      <c r="N99">
        <f t="shared" si="2"/>
        <v>0.71995160874053565</v>
      </c>
      <c r="O99">
        <f t="shared" si="2"/>
        <v>1.2091511115000011</v>
      </c>
      <c r="P99">
        <f t="shared" si="2"/>
        <v>1.6570362854843474</v>
      </c>
      <c r="Q99">
        <f t="shared" si="2"/>
        <v>0</v>
      </c>
      <c r="R99">
        <f t="shared" si="2"/>
        <v>0.11680344904284502</v>
      </c>
      <c r="S99">
        <f t="shared" si="2"/>
        <v>7.297097443278204E-2</v>
      </c>
      <c r="T99">
        <f t="shared" si="2"/>
        <v>0</v>
      </c>
      <c r="U99">
        <f t="shared" si="2"/>
        <v>4.8271297542682223</v>
      </c>
      <c r="V99">
        <f t="shared" si="2"/>
        <v>3.0263304946061446E-2</v>
      </c>
      <c r="W99">
        <f t="shared" si="2"/>
        <v>0.2364094338015521</v>
      </c>
      <c r="X99">
        <f t="shared" si="2"/>
        <v>0.81411198244492688</v>
      </c>
      <c r="Y99">
        <f t="shared" si="2"/>
        <v>0</v>
      </c>
      <c r="Z99">
        <f t="shared" si="2"/>
        <v>3.8706399600000024E-2</v>
      </c>
      <c r="AA99">
        <f t="shared" si="2"/>
        <v>5.0161588780000009E-2</v>
      </c>
      <c r="AB99">
        <f t="shared" si="2"/>
        <v>7.1820474479999979E-2</v>
      </c>
      <c r="AC99">
        <f t="shared" si="2"/>
        <v>5.4520778844000015E-2</v>
      </c>
      <c r="AD99">
        <f t="shared" si="2"/>
        <v>0.12087355213569989</v>
      </c>
      <c r="AE99">
        <f t="shared" si="2"/>
        <v>0.15358514039440002</v>
      </c>
      <c r="AF99">
        <f t="shared" si="2"/>
        <v>0</v>
      </c>
      <c r="AG99">
        <f t="shared" si="2"/>
        <v>0</v>
      </c>
      <c r="AH99">
        <f t="shared" si="2"/>
        <v>0.33669006000000012</v>
      </c>
      <c r="AI99">
        <f t="shared" si="2"/>
        <v>3.208497427499999E-2</v>
      </c>
      <c r="AJ99">
        <f t="shared" si="2"/>
        <v>0</v>
      </c>
      <c r="AK99">
        <f t="shared" si="2"/>
        <v>0.31325800679999943</v>
      </c>
      <c r="AL99">
        <f t="shared" si="2"/>
        <v>0.13574600000000014</v>
      </c>
      <c r="AM99">
        <f t="shared" si="2"/>
        <v>2.3684932752799991E-2</v>
      </c>
      <c r="AN99">
        <f t="shared" si="2"/>
        <v>0</v>
      </c>
      <c r="AO99">
        <f t="shared" si="2"/>
        <v>7.982864400000006E-2</v>
      </c>
      <c r="AP99">
        <f t="shared" si="2"/>
        <v>7.145213040000005E-2</v>
      </c>
      <c r="AQ99">
        <f t="shared" si="2"/>
        <v>0</v>
      </c>
      <c r="AR99">
        <f t="shared" si="2"/>
        <v>6.3023496000000095E-2</v>
      </c>
      <c r="AS99">
        <f t="shared" si="2"/>
        <v>6.531228491999988E-2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0.4306775047938643</v>
      </c>
      <c r="BB99">
        <f t="shared" si="1"/>
        <v>11.304404651801816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1.0347989483290601</v>
      </c>
      <c r="L3">
        <v>0</v>
      </c>
      <c r="M3">
        <v>28.224613438909053</v>
      </c>
      <c r="N3">
        <v>36.24669864074329</v>
      </c>
      <c r="O3">
        <v>0</v>
      </c>
      <c r="P3">
        <v>42.738049336810718</v>
      </c>
      <c r="Q3">
        <v>0</v>
      </c>
      <c r="R3">
        <v>2.9998958915713678</v>
      </c>
      <c r="S3">
        <v>2.0050272640311602</v>
      </c>
      <c r="T3">
        <v>0</v>
      </c>
      <c r="U3">
        <v>42.631028203212551</v>
      </c>
      <c r="V3">
        <v>2.0026948646125118</v>
      </c>
      <c r="W3">
        <v>14.002337947392089</v>
      </c>
      <c r="X3">
        <v>44.00822691889686</v>
      </c>
      <c r="Y3">
        <v>0</v>
      </c>
      <c r="Z3">
        <v>0</v>
      </c>
      <c r="AA3">
        <v>0</v>
      </c>
      <c r="AB3">
        <v>0</v>
      </c>
      <c r="AC3">
        <v>0</v>
      </c>
      <c r="AD3">
        <v>5.5931399999999991</v>
      </c>
      <c r="AE3">
        <v>4.7236488000000003</v>
      </c>
      <c r="AF3">
        <v>1.9662681999999998</v>
      </c>
      <c r="AG3">
        <v>12.4504416</v>
      </c>
      <c r="AH3">
        <v>13.076257500000001</v>
      </c>
      <c r="AI3">
        <v>0</v>
      </c>
      <c r="AJ3">
        <v>0</v>
      </c>
      <c r="AK3">
        <v>15.767067150000003</v>
      </c>
      <c r="AL3">
        <v>0</v>
      </c>
      <c r="AM3">
        <v>0</v>
      </c>
      <c r="AN3">
        <v>0.38249897999999999</v>
      </c>
      <c r="AO3">
        <v>4.2393624000000001</v>
      </c>
      <c r="AP3">
        <v>4.0087101599999997</v>
      </c>
      <c r="AQ3">
        <v>4.7747569999999993</v>
      </c>
      <c r="AR3">
        <v>16.257945599999996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11.255376937368442</v>
      </c>
      <c r="BB3">
        <f>SUM(B3:AZ3)-BA3</f>
        <v>295.43063659514024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1.0347989483290601</v>
      </c>
      <c r="L4">
        <v>0</v>
      </c>
      <c r="M4">
        <v>28.224613438909053</v>
      </c>
      <c r="N4">
        <v>36.24669864074329</v>
      </c>
      <c r="O4">
        <v>0</v>
      </c>
      <c r="P4">
        <v>42.738049336810718</v>
      </c>
      <c r="Q4">
        <v>0</v>
      </c>
      <c r="R4">
        <v>2.9998958915713678</v>
      </c>
      <c r="S4">
        <v>2.0050272640311602</v>
      </c>
      <c r="T4">
        <v>0</v>
      </c>
      <c r="U4">
        <v>42.631028203212551</v>
      </c>
      <c r="V4">
        <v>2.0026948646125118</v>
      </c>
      <c r="W4">
        <v>14.002337947392089</v>
      </c>
      <c r="X4">
        <v>44.00822691889686</v>
      </c>
      <c r="Y4">
        <v>0</v>
      </c>
      <c r="Z4">
        <v>0</v>
      </c>
      <c r="AA4">
        <v>0</v>
      </c>
      <c r="AB4">
        <v>0</v>
      </c>
      <c r="AC4">
        <v>0</v>
      </c>
      <c r="AD4">
        <v>5.5931399999999991</v>
      </c>
      <c r="AE4">
        <v>4.7236488000000003</v>
      </c>
      <c r="AF4">
        <v>1.9662681999999998</v>
      </c>
      <c r="AG4">
        <v>12.4504416</v>
      </c>
      <c r="AH4">
        <v>11.623340000000001</v>
      </c>
      <c r="AI4">
        <v>0</v>
      </c>
      <c r="AJ4">
        <v>0</v>
      </c>
      <c r="AK4">
        <v>15.767067150000003</v>
      </c>
      <c r="AL4">
        <v>0</v>
      </c>
      <c r="AM4">
        <v>0</v>
      </c>
      <c r="AN4">
        <v>0.38249897999999999</v>
      </c>
      <c r="AO4">
        <v>4.2393624000000001</v>
      </c>
      <c r="AP4">
        <v>4.0087101599999997</v>
      </c>
      <c r="AQ4">
        <v>4.7747569999999993</v>
      </c>
      <c r="AR4">
        <v>16.257945599999996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11.202055015368444</v>
      </c>
      <c r="BB4">
        <f t="shared" ref="BB4:BB67" si="0">SUM(B4:AZ4)-BA4</f>
        <v>294.03104101714024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1.0347989483290601</v>
      </c>
      <c r="L5">
        <v>0</v>
      </c>
      <c r="M5">
        <v>28.224613438909053</v>
      </c>
      <c r="N5">
        <v>36.24669864074329</v>
      </c>
      <c r="O5">
        <v>0</v>
      </c>
      <c r="P5">
        <v>42.738049336810718</v>
      </c>
      <c r="Q5">
        <v>0</v>
      </c>
      <c r="R5">
        <v>2.9998958915713678</v>
      </c>
      <c r="S5">
        <v>2.0050272640311602</v>
      </c>
      <c r="T5">
        <v>0</v>
      </c>
      <c r="U5">
        <v>42.631028203212551</v>
      </c>
      <c r="V5">
        <v>2.0026948646125118</v>
      </c>
      <c r="W5">
        <v>14.002337947392089</v>
      </c>
      <c r="X5">
        <v>44.00822691889686</v>
      </c>
      <c r="Y5">
        <v>0</v>
      </c>
      <c r="Z5">
        <v>0</v>
      </c>
      <c r="AA5">
        <v>0</v>
      </c>
      <c r="AB5">
        <v>0</v>
      </c>
      <c r="AC5">
        <v>0</v>
      </c>
      <c r="AD5">
        <v>5.5931399999999991</v>
      </c>
      <c r="AE5">
        <v>4.7236488000000003</v>
      </c>
      <c r="AF5">
        <v>1.9662681999999998</v>
      </c>
      <c r="AG5">
        <v>12.4504416</v>
      </c>
      <c r="AH5">
        <v>5.8116700000000003</v>
      </c>
      <c r="AI5">
        <v>0</v>
      </c>
      <c r="AJ5">
        <v>0</v>
      </c>
      <c r="AK5">
        <v>15.767067150000003</v>
      </c>
      <c r="AL5">
        <v>0</v>
      </c>
      <c r="AM5">
        <v>0</v>
      </c>
      <c r="AN5">
        <v>0.72674806199999997</v>
      </c>
      <c r="AO5">
        <v>4.2393624000000001</v>
      </c>
      <c r="AP5">
        <v>4.0087101599999997</v>
      </c>
      <c r="AQ5">
        <v>0</v>
      </c>
      <c r="AR5">
        <v>0.67741440000000019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10.254361534068448</v>
      </c>
      <c r="BB5">
        <f t="shared" si="0"/>
        <v>269.15602538044027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1.0347989483290601</v>
      </c>
      <c r="L6">
        <v>0</v>
      </c>
      <c r="M6">
        <v>28.224613438909053</v>
      </c>
      <c r="N6">
        <v>36.24669864074329</v>
      </c>
      <c r="O6">
        <v>0</v>
      </c>
      <c r="P6">
        <v>42.738049336810718</v>
      </c>
      <c r="Q6">
        <v>0</v>
      </c>
      <c r="R6">
        <v>2.9998958915713678</v>
      </c>
      <c r="S6">
        <v>2.0050272640311602</v>
      </c>
      <c r="T6">
        <v>0</v>
      </c>
      <c r="U6">
        <v>42.631028203212551</v>
      </c>
      <c r="V6">
        <v>2.0026948646125118</v>
      </c>
      <c r="W6">
        <v>14.002337947392089</v>
      </c>
      <c r="X6">
        <v>44.00822691889686</v>
      </c>
      <c r="Y6">
        <v>0</v>
      </c>
      <c r="Z6">
        <v>0</v>
      </c>
      <c r="AA6">
        <v>0</v>
      </c>
      <c r="AB6">
        <v>0</v>
      </c>
      <c r="AC6">
        <v>0</v>
      </c>
      <c r="AD6">
        <v>5.5931399999999991</v>
      </c>
      <c r="AE6">
        <v>4.7236488000000003</v>
      </c>
      <c r="AF6">
        <v>1.9662681999999998</v>
      </c>
      <c r="AG6">
        <v>12.4504416</v>
      </c>
      <c r="AH6">
        <v>0</v>
      </c>
      <c r="AI6">
        <v>0</v>
      </c>
      <c r="AJ6">
        <v>0</v>
      </c>
      <c r="AK6">
        <v>15.767067150000003</v>
      </c>
      <c r="AL6">
        <v>0</v>
      </c>
      <c r="AM6">
        <v>0</v>
      </c>
      <c r="AN6">
        <v>0.72674806199999997</v>
      </c>
      <c r="AO6">
        <v>4.2393624000000001</v>
      </c>
      <c r="AP6">
        <v>4.0087101599999997</v>
      </c>
      <c r="AQ6">
        <v>0</v>
      </c>
      <c r="AR6">
        <v>0.67741440000000019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10.041073245068446</v>
      </c>
      <c r="BB6">
        <f t="shared" si="0"/>
        <v>263.55764366944027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1.0347989483290601</v>
      </c>
      <c r="L7">
        <v>0</v>
      </c>
      <c r="M7">
        <v>28.224613438909053</v>
      </c>
      <c r="N7">
        <v>36.24669864074329</v>
      </c>
      <c r="O7">
        <v>0</v>
      </c>
      <c r="P7">
        <v>42.738049336810718</v>
      </c>
      <c r="Q7">
        <v>0</v>
      </c>
      <c r="R7">
        <v>2.9998958915713678</v>
      </c>
      <c r="S7">
        <v>2.0050272640311602</v>
      </c>
      <c r="T7">
        <v>0</v>
      </c>
      <c r="U7">
        <v>42.631028203212551</v>
      </c>
      <c r="V7">
        <v>2.0026948646125118</v>
      </c>
      <c r="W7">
        <v>14.002337947392089</v>
      </c>
      <c r="X7">
        <v>44.00822691889686</v>
      </c>
      <c r="Y7">
        <v>0</v>
      </c>
      <c r="Z7">
        <v>2.02488</v>
      </c>
      <c r="AA7">
        <v>0</v>
      </c>
      <c r="AB7">
        <v>0</v>
      </c>
      <c r="AC7">
        <v>0</v>
      </c>
      <c r="AD7">
        <v>5.5931399999999991</v>
      </c>
      <c r="AE7">
        <v>4.7236488000000003</v>
      </c>
      <c r="AF7">
        <v>1.9662681999999998</v>
      </c>
      <c r="AG7">
        <v>12.4504416</v>
      </c>
      <c r="AH7">
        <v>0</v>
      </c>
      <c r="AI7">
        <v>0</v>
      </c>
      <c r="AJ7">
        <v>0</v>
      </c>
      <c r="AK7">
        <v>15.767067150000003</v>
      </c>
      <c r="AL7">
        <v>0</v>
      </c>
      <c r="AM7">
        <v>0</v>
      </c>
      <c r="AN7">
        <v>0.72674806199999997</v>
      </c>
      <c r="AO7">
        <v>4.2393624000000001</v>
      </c>
      <c r="AP7">
        <v>4.0087101599999997</v>
      </c>
      <c r="AQ7">
        <v>0</v>
      </c>
      <c r="AR7">
        <v>0.67741440000000019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10.115386341068447</v>
      </c>
      <c r="BB7">
        <f t="shared" si="0"/>
        <v>265.50821057344024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1.0347989483290601</v>
      </c>
      <c r="L8">
        <v>0</v>
      </c>
      <c r="M8">
        <v>28.224613438909053</v>
      </c>
      <c r="N8">
        <v>36.24669864074329</v>
      </c>
      <c r="O8">
        <v>0</v>
      </c>
      <c r="P8">
        <v>42.738049336810718</v>
      </c>
      <c r="Q8">
        <v>0</v>
      </c>
      <c r="R8">
        <v>2.9998958915713678</v>
      </c>
      <c r="S8">
        <v>2.0050272640311602</v>
      </c>
      <c r="T8">
        <v>0</v>
      </c>
      <c r="U8">
        <v>42.631028203212551</v>
      </c>
      <c r="V8">
        <v>2.0026948646125118</v>
      </c>
      <c r="W8">
        <v>14.002337947392089</v>
      </c>
      <c r="X8">
        <v>44.00822691889686</v>
      </c>
      <c r="Y8">
        <v>0</v>
      </c>
      <c r="Z8">
        <v>4.0214116799999999</v>
      </c>
      <c r="AA8">
        <v>0</v>
      </c>
      <c r="AB8">
        <v>0</v>
      </c>
      <c r="AC8">
        <v>0</v>
      </c>
      <c r="AD8">
        <v>5.5931399999999991</v>
      </c>
      <c r="AE8">
        <v>4.7236488000000003</v>
      </c>
      <c r="AF8">
        <v>1.9662681999999998</v>
      </c>
      <c r="AG8">
        <v>12.4504416</v>
      </c>
      <c r="AH8">
        <v>0</v>
      </c>
      <c r="AI8">
        <v>0</v>
      </c>
      <c r="AJ8">
        <v>0</v>
      </c>
      <c r="AK8">
        <v>15.767067150000003</v>
      </c>
      <c r="AL8">
        <v>0</v>
      </c>
      <c r="AM8">
        <v>0</v>
      </c>
      <c r="AN8">
        <v>0.72674806199999997</v>
      </c>
      <c r="AO8">
        <v>4.2393624000000001</v>
      </c>
      <c r="AP8">
        <v>4.0087101599999997</v>
      </c>
      <c r="AQ8">
        <v>0</v>
      </c>
      <c r="AR8">
        <v>0.67741440000000019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10.188659078268444</v>
      </c>
      <c r="BB8">
        <f t="shared" si="0"/>
        <v>267.43146951624033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1.0347989483290601</v>
      </c>
      <c r="L9">
        <v>0</v>
      </c>
      <c r="M9">
        <v>28.224613438909053</v>
      </c>
      <c r="N9">
        <v>36.24669864074329</v>
      </c>
      <c r="O9">
        <v>0</v>
      </c>
      <c r="P9">
        <v>42.738049336810718</v>
      </c>
      <c r="Q9">
        <v>0</v>
      </c>
      <c r="R9">
        <v>2.9998958915713678</v>
      </c>
      <c r="S9">
        <v>2.0050272640311602</v>
      </c>
      <c r="T9">
        <v>0</v>
      </c>
      <c r="U9">
        <v>42.631028203212551</v>
      </c>
      <c r="V9">
        <v>2.0026948646125118</v>
      </c>
      <c r="W9">
        <v>2.0029612697448358</v>
      </c>
      <c r="X9">
        <v>30.000314025586686</v>
      </c>
      <c r="Y9">
        <v>0</v>
      </c>
      <c r="Z9">
        <v>4.0214116799999999</v>
      </c>
      <c r="AA9">
        <v>0</v>
      </c>
      <c r="AB9">
        <v>0</v>
      </c>
      <c r="AC9">
        <v>0</v>
      </c>
      <c r="AD9">
        <v>5.5931399999999991</v>
      </c>
      <c r="AE9">
        <v>4.7236488000000003</v>
      </c>
      <c r="AF9">
        <v>1.9662681999999998</v>
      </c>
      <c r="AG9">
        <v>12.4504416</v>
      </c>
      <c r="AH9">
        <v>0</v>
      </c>
      <c r="AI9">
        <v>0</v>
      </c>
      <c r="AJ9">
        <v>0</v>
      </c>
      <c r="AK9">
        <v>15.767067150000003</v>
      </c>
      <c r="AL9">
        <v>0</v>
      </c>
      <c r="AM9">
        <v>0</v>
      </c>
      <c r="AN9">
        <v>0.72674806199999997</v>
      </c>
      <c r="AO9">
        <v>4.2393624000000001</v>
      </c>
      <c r="AP9">
        <v>4.0087101599999997</v>
      </c>
      <c r="AQ9">
        <v>0</v>
      </c>
      <c r="AR9">
        <v>0.67741440000000019</v>
      </c>
      <c r="AS9">
        <v>3.2191174080000002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9.075154610081908</v>
      </c>
      <c r="BB9">
        <f t="shared" si="0"/>
        <v>238.20425713346935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1.0347989483290601</v>
      </c>
      <c r="L10">
        <v>0</v>
      </c>
      <c r="M10">
        <v>28.224613438909053</v>
      </c>
      <c r="N10">
        <v>36.24669864074329</v>
      </c>
      <c r="O10">
        <v>0</v>
      </c>
      <c r="P10">
        <v>42.738049336810718</v>
      </c>
      <c r="Q10">
        <v>0</v>
      </c>
      <c r="R10">
        <v>2.9998958915713678</v>
      </c>
      <c r="S10">
        <v>2.0050272640311602</v>
      </c>
      <c r="T10">
        <v>0</v>
      </c>
      <c r="U10">
        <v>42.631028203212551</v>
      </c>
      <c r="V10">
        <v>2.0026948646125118</v>
      </c>
      <c r="W10">
        <v>2.0029612697448358</v>
      </c>
      <c r="X10">
        <v>30.000314025586686</v>
      </c>
      <c r="Y10">
        <v>0</v>
      </c>
      <c r="Z10">
        <v>4.0214116799999999</v>
      </c>
      <c r="AA10">
        <v>0</v>
      </c>
      <c r="AB10">
        <v>0</v>
      </c>
      <c r="AC10">
        <v>0</v>
      </c>
      <c r="AD10">
        <v>5.5931399999999991</v>
      </c>
      <c r="AE10">
        <v>4.7236488000000003</v>
      </c>
      <c r="AF10">
        <v>1.9662681999999998</v>
      </c>
      <c r="AG10">
        <v>12.4504416</v>
      </c>
      <c r="AH10">
        <v>0</v>
      </c>
      <c r="AI10">
        <v>0</v>
      </c>
      <c r="AJ10">
        <v>0</v>
      </c>
      <c r="AK10">
        <v>15.767067150000003</v>
      </c>
      <c r="AL10">
        <v>0</v>
      </c>
      <c r="AM10">
        <v>0</v>
      </c>
      <c r="AN10">
        <v>0.72674806199999997</v>
      </c>
      <c r="AO10">
        <v>4.2393624000000001</v>
      </c>
      <c r="AP10">
        <v>4.0087101599999997</v>
      </c>
      <c r="AQ10">
        <v>0</v>
      </c>
      <c r="AR10">
        <v>0.67741440000000019</v>
      </c>
      <c r="AS10">
        <v>1.6508294399999996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9.0175983164819087</v>
      </c>
      <c r="BB10">
        <f t="shared" si="0"/>
        <v>236.69352545906935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1.0347989483290601</v>
      </c>
      <c r="L11">
        <v>0</v>
      </c>
      <c r="M11">
        <v>28.224613438909053</v>
      </c>
      <c r="N11">
        <v>36.24669864074329</v>
      </c>
      <c r="O11">
        <v>0</v>
      </c>
      <c r="P11">
        <v>42.738049336810718</v>
      </c>
      <c r="Q11">
        <v>0</v>
      </c>
      <c r="R11">
        <v>2.9998958915713678</v>
      </c>
      <c r="S11">
        <v>2.0050272640311602</v>
      </c>
      <c r="T11">
        <v>0</v>
      </c>
      <c r="U11">
        <v>43.31983797705157</v>
      </c>
      <c r="V11">
        <v>2.0026948646125118</v>
      </c>
      <c r="W11">
        <v>14.002337947392089</v>
      </c>
      <c r="X11">
        <v>45.26186181817414</v>
      </c>
      <c r="Y11">
        <v>0</v>
      </c>
      <c r="Z11">
        <v>4.0214116799999999</v>
      </c>
      <c r="AA11">
        <v>0</v>
      </c>
      <c r="AB11">
        <v>0</v>
      </c>
      <c r="AC11">
        <v>0</v>
      </c>
      <c r="AD11">
        <v>5.5931399999999991</v>
      </c>
      <c r="AE11">
        <v>4.7236488000000003</v>
      </c>
      <c r="AF11">
        <v>1.9662681999999998</v>
      </c>
      <c r="AG11">
        <v>12.4504416</v>
      </c>
      <c r="AH11">
        <v>0</v>
      </c>
      <c r="AI11">
        <v>0</v>
      </c>
      <c r="AJ11">
        <v>0</v>
      </c>
      <c r="AK11">
        <v>15.767067150000003</v>
      </c>
      <c r="AL11">
        <v>0</v>
      </c>
      <c r="AM11">
        <v>0</v>
      </c>
      <c r="AN11">
        <v>0.72674806199999997</v>
      </c>
      <c r="AO11">
        <v>4.2393624000000001</v>
      </c>
      <c r="AP11">
        <v>4.0087101599999997</v>
      </c>
      <c r="AQ11">
        <v>0</v>
      </c>
      <c r="AR11">
        <v>0.67741440000000019</v>
      </c>
      <c r="AS11">
        <v>1.6508294399999996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10.043353542564198</v>
      </c>
      <c r="BB11">
        <f t="shared" si="0"/>
        <v>263.61750447706078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1.0347989483290601</v>
      </c>
      <c r="L12">
        <v>0</v>
      </c>
      <c r="M12">
        <v>28.224613438909053</v>
      </c>
      <c r="N12">
        <v>36.24669864074329</v>
      </c>
      <c r="O12">
        <v>0</v>
      </c>
      <c r="P12">
        <v>42.738049336810718</v>
      </c>
      <c r="Q12">
        <v>0</v>
      </c>
      <c r="R12">
        <v>2.9998958915713678</v>
      </c>
      <c r="S12">
        <v>2.0050272640311602</v>
      </c>
      <c r="T12">
        <v>0</v>
      </c>
      <c r="U12">
        <v>43.31983797705157</v>
      </c>
      <c r="V12">
        <v>2.0026948646125118</v>
      </c>
      <c r="W12">
        <v>14.002337947392089</v>
      </c>
      <c r="X12">
        <v>45.26186181817414</v>
      </c>
      <c r="Y12">
        <v>0</v>
      </c>
      <c r="Z12">
        <v>4.0214116799999999</v>
      </c>
      <c r="AA12">
        <v>0</v>
      </c>
      <c r="AB12">
        <v>0</v>
      </c>
      <c r="AC12">
        <v>0</v>
      </c>
      <c r="AD12">
        <v>5.5931399999999991</v>
      </c>
      <c r="AE12">
        <v>4.7236488000000003</v>
      </c>
      <c r="AF12">
        <v>1.9662681999999998</v>
      </c>
      <c r="AG12">
        <v>12.4504416</v>
      </c>
      <c r="AH12">
        <v>0</v>
      </c>
      <c r="AI12">
        <v>0</v>
      </c>
      <c r="AJ12">
        <v>0</v>
      </c>
      <c r="AK12">
        <v>15.767067150000003</v>
      </c>
      <c r="AL12">
        <v>0</v>
      </c>
      <c r="AM12">
        <v>0</v>
      </c>
      <c r="AN12">
        <v>0.72674806199999997</v>
      </c>
      <c r="AO12">
        <v>4.2393624000000001</v>
      </c>
      <c r="AP12">
        <v>4.0087101599999997</v>
      </c>
      <c r="AQ12">
        <v>0</v>
      </c>
      <c r="AR12">
        <v>0.67741440000000019</v>
      </c>
      <c r="AS12">
        <v>1.6508294399999996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10.043353542564198</v>
      </c>
      <c r="BB12">
        <f t="shared" si="0"/>
        <v>263.61750447706078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1.0347989483290601</v>
      </c>
      <c r="L13">
        <v>0</v>
      </c>
      <c r="M13">
        <v>28.224613438909053</v>
      </c>
      <c r="N13">
        <v>36.24669864074329</v>
      </c>
      <c r="O13">
        <v>0</v>
      </c>
      <c r="P13">
        <v>42.738049336810718</v>
      </c>
      <c r="Q13">
        <v>0</v>
      </c>
      <c r="R13">
        <v>2.9998958915713678</v>
      </c>
      <c r="S13">
        <v>2.0050272640311602</v>
      </c>
      <c r="T13">
        <v>0</v>
      </c>
      <c r="U13">
        <v>43.31983797705157</v>
      </c>
      <c r="V13">
        <v>2.0026948646125118</v>
      </c>
      <c r="W13">
        <v>14.002337947392089</v>
      </c>
      <c r="X13">
        <v>45.26186181817414</v>
      </c>
      <c r="Y13">
        <v>0</v>
      </c>
      <c r="Z13">
        <v>4.0214116799999999</v>
      </c>
      <c r="AA13">
        <v>0</v>
      </c>
      <c r="AB13">
        <v>0</v>
      </c>
      <c r="AC13">
        <v>0</v>
      </c>
      <c r="AD13">
        <v>5.5931399999999991</v>
      </c>
      <c r="AE13">
        <v>4.7236488000000003</v>
      </c>
      <c r="AF13">
        <v>1.9662681999999998</v>
      </c>
      <c r="AG13">
        <v>12.4504416</v>
      </c>
      <c r="AH13">
        <v>0</v>
      </c>
      <c r="AI13">
        <v>0</v>
      </c>
      <c r="AJ13">
        <v>0</v>
      </c>
      <c r="AK13">
        <v>15.767067150000003</v>
      </c>
      <c r="AL13">
        <v>0</v>
      </c>
      <c r="AM13">
        <v>0</v>
      </c>
      <c r="AN13">
        <v>0.72674806199999997</v>
      </c>
      <c r="AO13">
        <v>4.2393624000000001</v>
      </c>
      <c r="AP13">
        <v>4.0087101599999997</v>
      </c>
      <c r="AQ13">
        <v>0</v>
      </c>
      <c r="AR13">
        <v>0.67741440000000019</v>
      </c>
      <c r="AS13">
        <v>1.6508294399999996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10.043353542564198</v>
      </c>
      <c r="BB13">
        <f t="shared" si="0"/>
        <v>263.61750447706078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1.0347989483290601</v>
      </c>
      <c r="L14">
        <v>0</v>
      </c>
      <c r="M14">
        <v>28.224613438909053</v>
      </c>
      <c r="N14">
        <v>36.24669864074329</v>
      </c>
      <c r="O14">
        <v>0</v>
      </c>
      <c r="P14">
        <v>42.738049336810718</v>
      </c>
      <c r="Q14">
        <v>0</v>
      </c>
      <c r="R14">
        <v>2.9998958915713678</v>
      </c>
      <c r="S14">
        <v>2.0050272640311602</v>
      </c>
      <c r="T14">
        <v>0</v>
      </c>
      <c r="U14">
        <v>43.31983797705157</v>
      </c>
      <c r="V14">
        <v>2.0026948646125118</v>
      </c>
      <c r="W14">
        <v>14.002337947392089</v>
      </c>
      <c r="X14">
        <v>45.26186181817414</v>
      </c>
      <c r="Y14">
        <v>0</v>
      </c>
      <c r="Z14">
        <v>4.0214116799999999</v>
      </c>
      <c r="AA14">
        <v>0</v>
      </c>
      <c r="AB14">
        <v>0</v>
      </c>
      <c r="AC14">
        <v>0</v>
      </c>
      <c r="AD14">
        <v>5.5931399999999991</v>
      </c>
      <c r="AE14">
        <v>4.7236488000000003</v>
      </c>
      <c r="AF14">
        <v>1.9662681999999998</v>
      </c>
      <c r="AG14">
        <v>12.4504416</v>
      </c>
      <c r="AH14">
        <v>0</v>
      </c>
      <c r="AI14">
        <v>0</v>
      </c>
      <c r="AJ14">
        <v>0</v>
      </c>
      <c r="AK14">
        <v>15.767067150000003</v>
      </c>
      <c r="AL14">
        <v>0</v>
      </c>
      <c r="AM14">
        <v>0</v>
      </c>
      <c r="AN14">
        <v>0.72674806199999997</v>
      </c>
      <c r="AO14">
        <v>4.2393624000000001</v>
      </c>
      <c r="AP14">
        <v>4.0087101599999997</v>
      </c>
      <c r="AQ14">
        <v>0</v>
      </c>
      <c r="AR14">
        <v>0.67741440000000019</v>
      </c>
      <c r="AS14">
        <v>1.6508294399999996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10.043353542564198</v>
      </c>
      <c r="BB14">
        <f t="shared" si="0"/>
        <v>263.61750447706078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1.0347989483290601</v>
      </c>
      <c r="L15">
        <v>0</v>
      </c>
      <c r="M15">
        <v>28.224613438909053</v>
      </c>
      <c r="N15">
        <v>36.24669864074329</v>
      </c>
      <c r="O15">
        <v>0</v>
      </c>
      <c r="P15">
        <v>42.738049336810718</v>
      </c>
      <c r="Q15">
        <v>0</v>
      </c>
      <c r="R15">
        <v>2.9998958915713678</v>
      </c>
      <c r="S15">
        <v>2.0050272640311602</v>
      </c>
      <c r="T15">
        <v>0</v>
      </c>
      <c r="U15">
        <v>43.31983797705157</v>
      </c>
      <c r="V15">
        <v>2.0026948646125118</v>
      </c>
      <c r="W15">
        <v>14.002337947392089</v>
      </c>
      <c r="X15">
        <v>45.26186181817414</v>
      </c>
      <c r="Y15">
        <v>0</v>
      </c>
      <c r="Z15">
        <v>4.0214116799999999</v>
      </c>
      <c r="AA15">
        <v>0</v>
      </c>
      <c r="AB15">
        <v>0</v>
      </c>
      <c r="AC15">
        <v>0</v>
      </c>
      <c r="AD15">
        <v>5.5931399999999991</v>
      </c>
      <c r="AE15">
        <v>4.7236488000000003</v>
      </c>
      <c r="AF15">
        <v>1.9662681999999998</v>
      </c>
      <c r="AG15">
        <v>12.4504416</v>
      </c>
      <c r="AH15">
        <v>0</v>
      </c>
      <c r="AI15">
        <v>0</v>
      </c>
      <c r="AJ15">
        <v>0</v>
      </c>
      <c r="AK15">
        <v>15.767067150000003</v>
      </c>
      <c r="AL15">
        <v>0</v>
      </c>
      <c r="AM15">
        <v>0</v>
      </c>
      <c r="AN15">
        <v>0.72674806199999997</v>
      </c>
      <c r="AO15">
        <v>4.2393624000000001</v>
      </c>
      <c r="AP15">
        <v>3.5370972000000003</v>
      </c>
      <c r="AQ15">
        <v>0</v>
      </c>
      <c r="AR15">
        <v>0.67741440000000019</v>
      </c>
      <c r="AS15">
        <v>1.6508294399999996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10.026045113764198</v>
      </c>
      <c r="BB15">
        <f t="shared" si="0"/>
        <v>263.16319994586075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1.0347989483290601</v>
      </c>
      <c r="L16">
        <v>0</v>
      </c>
      <c r="M16">
        <v>28.224613438909053</v>
      </c>
      <c r="N16">
        <v>36.24669864074329</v>
      </c>
      <c r="O16">
        <v>0</v>
      </c>
      <c r="P16">
        <v>42.738049336810718</v>
      </c>
      <c r="Q16">
        <v>0</v>
      </c>
      <c r="R16">
        <v>2.9998958915713678</v>
      </c>
      <c r="S16">
        <v>2.0050272640311602</v>
      </c>
      <c r="T16">
        <v>0</v>
      </c>
      <c r="U16">
        <v>43.31983797705157</v>
      </c>
      <c r="V16">
        <v>2.0026948646125118</v>
      </c>
      <c r="W16">
        <v>14.002337947392089</v>
      </c>
      <c r="X16">
        <v>45.26186181817414</v>
      </c>
      <c r="Y16">
        <v>0</v>
      </c>
      <c r="Z16">
        <v>4.0214116799999999</v>
      </c>
      <c r="AA16">
        <v>0</v>
      </c>
      <c r="AB16">
        <v>0</v>
      </c>
      <c r="AC16">
        <v>0</v>
      </c>
      <c r="AD16">
        <v>5.5931399999999991</v>
      </c>
      <c r="AE16">
        <v>4.7236488000000003</v>
      </c>
      <c r="AF16">
        <v>1.9662681999999998</v>
      </c>
      <c r="AG16">
        <v>12.4504416</v>
      </c>
      <c r="AH16">
        <v>0</v>
      </c>
      <c r="AI16">
        <v>0</v>
      </c>
      <c r="AJ16">
        <v>0</v>
      </c>
      <c r="AK16">
        <v>15.767067150000003</v>
      </c>
      <c r="AL16">
        <v>0</v>
      </c>
      <c r="AM16">
        <v>0</v>
      </c>
      <c r="AN16">
        <v>0.72674806199999997</v>
      </c>
      <c r="AO16">
        <v>4.2393624000000001</v>
      </c>
      <c r="AP16">
        <v>3.5370972000000003</v>
      </c>
      <c r="AQ16">
        <v>0</v>
      </c>
      <c r="AR16">
        <v>0.67741440000000019</v>
      </c>
      <c r="AS16">
        <v>1.6508294399999996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10.026045113764198</v>
      </c>
      <c r="BB16">
        <f t="shared" si="0"/>
        <v>263.16319994586075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1.0347989483290601</v>
      </c>
      <c r="L17">
        <v>0</v>
      </c>
      <c r="M17">
        <v>28.224613438909053</v>
      </c>
      <c r="N17">
        <v>36.24669864074329</v>
      </c>
      <c r="O17">
        <v>0</v>
      </c>
      <c r="P17">
        <v>42.738049336810718</v>
      </c>
      <c r="Q17">
        <v>0</v>
      </c>
      <c r="R17">
        <v>2.9998958915713678</v>
      </c>
      <c r="S17">
        <v>2.0050272640311602</v>
      </c>
      <c r="T17">
        <v>0</v>
      </c>
      <c r="U17">
        <v>43.31983797705157</v>
      </c>
      <c r="V17">
        <v>2.0026948646125118</v>
      </c>
      <c r="W17">
        <v>14.002337947392089</v>
      </c>
      <c r="X17">
        <v>45.26186181817414</v>
      </c>
      <c r="Y17">
        <v>0</v>
      </c>
      <c r="Z17">
        <v>4.0214116799999999</v>
      </c>
      <c r="AA17">
        <v>0</v>
      </c>
      <c r="AB17">
        <v>0</v>
      </c>
      <c r="AC17">
        <v>0</v>
      </c>
      <c r="AD17">
        <v>5.5931399999999991</v>
      </c>
      <c r="AE17">
        <v>4.7236488000000003</v>
      </c>
      <c r="AF17">
        <v>1.9662681999999998</v>
      </c>
      <c r="AG17">
        <v>12.4504416</v>
      </c>
      <c r="AH17">
        <v>0</v>
      </c>
      <c r="AI17">
        <v>0</v>
      </c>
      <c r="AJ17">
        <v>0</v>
      </c>
      <c r="AK17">
        <v>15.767067150000003</v>
      </c>
      <c r="AL17">
        <v>0</v>
      </c>
      <c r="AM17">
        <v>0</v>
      </c>
      <c r="AN17">
        <v>0.72674806199999997</v>
      </c>
      <c r="AO17">
        <v>4.2393624000000001</v>
      </c>
      <c r="AP17">
        <v>3.5370972000000003</v>
      </c>
      <c r="AQ17">
        <v>0</v>
      </c>
      <c r="AR17">
        <v>0.67741440000000019</v>
      </c>
      <c r="AS17">
        <v>1.6508294399999996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10.026045113764198</v>
      </c>
      <c r="BB17">
        <f t="shared" si="0"/>
        <v>263.16319994586075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1.0347989483290601</v>
      </c>
      <c r="L18">
        <v>0</v>
      </c>
      <c r="M18">
        <v>28.224613438909053</v>
      </c>
      <c r="N18">
        <v>36.24669864074329</v>
      </c>
      <c r="O18">
        <v>0</v>
      </c>
      <c r="P18">
        <v>42.738049336810718</v>
      </c>
      <c r="Q18">
        <v>0</v>
      </c>
      <c r="R18">
        <v>2.9998958915713678</v>
      </c>
      <c r="S18">
        <v>2.0050272640311602</v>
      </c>
      <c r="T18">
        <v>0</v>
      </c>
      <c r="U18">
        <v>43.31983797705157</v>
      </c>
      <c r="V18">
        <v>2.0026948646125118</v>
      </c>
      <c r="W18">
        <v>14.002337947392089</v>
      </c>
      <c r="X18">
        <v>45.26186181817414</v>
      </c>
      <c r="Y18">
        <v>0</v>
      </c>
      <c r="Z18">
        <v>4.0214116799999999</v>
      </c>
      <c r="AA18">
        <v>0</v>
      </c>
      <c r="AB18">
        <v>0</v>
      </c>
      <c r="AC18">
        <v>0</v>
      </c>
      <c r="AD18">
        <v>5.5931399999999991</v>
      </c>
      <c r="AE18">
        <v>4.7236488000000003</v>
      </c>
      <c r="AF18">
        <v>1.9662681999999998</v>
      </c>
      <c r="AG18">
        <v>12.4504416</v>
      </c>
      <c r="AH18">
        <v>5.8116700000000003</v>
      </c>
      <c r="AI18">
        <v>0</v>
      </c>
      <c r="AJ18">
        <v>0</v>
      </c>
      <c r="AK18">
        <v>15.767067150000003</v>
      </c>
      <c r="AL18">
        <v>0</v>
      </c>
      <c r="AM18">
        <v>0</v>
      </c>
      <c r="AN18">
        <v>0.72674806199999997</v>
      </c>
      <c r="AO18">
        <v>4.2393624000000001</v>
      </c>
      <c r="AP18">
        <v>3.5370972000000003</v>
      </c>
      <c r="AQ18">
        <v>0</v>
      </c>
      <c r="AR18">
        <v>0.67741440000000019</v>
      </c>
      <c r="AS18">
        <v>1.6508294399999996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10.239333402764199</v>
      </c>
      <c r="BB18">
        <f t="shared" si="0"/>
        <v>268.76158165686076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1.0347989483290601</v>
      </c>
      <c r="L19">
        <v>0</v>
      </c>
      <c r="M19">
        <v>28.224613438909053</v>
      </c>
      <c r="N19">
        <v>36.24669864074329</v>
      </c>
      <c r="O19">
        <v>0</v>
      </c>
      <c r="P19">
        <v>42.738049336810718</v>
      </c>
      <c r="Q19">
        <v>0</v>
      </c>
      <c r="R19">
        <v>2.9998958915713678</v>
      </c>
      <c r="S19">
        <v>2.0050272640311602</v>
      </c>
      <c r="T19">
        <v>0</v>
      </c>
      <c r="U19">
        <v>46.765701079369393</v>
      </c>
      <c r="V19">
        <v>2.0026948646125118</v>
      </c>
      <c r="W19">
        <v>14.002337947392089</v>
      </c>
      <c r="X19">
        <v>45.26186181817414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5.5931399999999991</v>
      </c>
      <c r="AE19">
        <v>4.7236488000000003</v>
      </c>
      <c r="AF19">
        <v>1.9662681999999998</v>
      </c>
      <c r="AG19">
        <v>12.4504416</v>
      </c>
      <c r="AH19">
        <v>11.623340000000001</v>
      </c>
      <c r="AI19">
        <v>0</v>
      </c>
      <c r="AJ19">
        <v>0</v>
      </c>
      <c r="AK19">
        <v>15.767067150000003</v>
      </c>
      <c r="AL19">
        <v>0</v>
      </c>
      <c r="AM19">
        <v>0</v>
      </c>
      <c r="AN19">
        <v>0.72674806199999997</v>
      </c>
      <c r="AO19">
        <v>4.2393624000000001</v>
      </c>
      <c r="AP19">
        <v>3.5370972000000003</v>
      </c>
      <c r="AQ19">
        <v>0</v>
      </c>
      <c r="AR19">
        <v>0.67741440000000019</v>
      </c>
      <c r="AS19">
        <v>1.6508294399999996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10.505291797628967</v>
      </c>
      <c r="BB19">
        <f t="shared" si="0"/>
        <v>275.74245052431382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1.0347989483290601</v>
      </c>
      <c r="L20">
        <v>0</v>
      </c>
      <c r="M20">
        <v>28.224613438909053</v>
      </c>
      <c r="N20">
        <v>36.24669864074329</v>
      </c>
      <c r="O20">
        <v>0</v>
      </c>
      <c r="P20">
        <v>42.738049336810718</v>
      </c>
      <c r="Q20">
        <v>0</v>
      </c>
      <c r="R20">
        <v>2.9998958915713678</v>
      </c>
      <c r="S20">
        <v>2.0050272640311602</v>
      </c>
      <c r="T20">
        <v>0</v>
      </c>
      <c r="U20">
        <v>48.490542191970441</v>
      </c>
      <c r="V20">
        <v>2.0026948646125118</v>
      </c>
      <c r="W20">
        <v>14.002337947392089</v>
      </c>
      <c r="X20">
        <v>45.26186181817414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5.5931399999999991</v>
      </c>
      <c r="AE20">
        <v>4.7236488000000003</v>
      </c>
      <c r="AF20">
        <v>1.9662681999999998</v>
      </c>
      <c r="AG20">
        <v>12.4504416</v>
      </c>
      <c r="AH20">
        <v>11.623340000000001</v>
      </c>
      <c r="AI20">
        <v>0</v>
      </c>
      <c r="AJ20">
        <v>0</v>
      </c>
      <c r="AK20">
        <v>15.767067150000003</v>
      </c>
      <c r="AL20">
        <v>0</v>
      </c>
      <c r="AM20">
        <v>0</v>
      </c>
      <c r="AN20">
        <v>0.72674806199999997</v>
      </c>
      <c r="AO20">
        <v>4.2393624000000001</v>
      </c>
      <c r="AP20">
        <v>3.5370972000000003</v>
      </c>
      <c r="AQ20">
        <v>0</v>
      </c>
      <c r="AR20">
        <v>0.67741440000000019</v>
      </c>
      <c r="AS20">
        <v>1.6508294399999996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10.568593619853143</v>
      </c>
      <c r="BB20">
        <f t="shared" si="0"/>
        <v>277.4039898146907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1.0347989483290601</v>
      </c>
      <c r="L21">
        <v>0</v>
      </c>
      <c r="M21">
        <v>28.224613438909053</v>
      </c>
      <c r="N21">
        <v>36.24669864074329</v>
      </c>
      <c r="O21">
        <v>0</v>
      </c>
      <c r="P21">
        <v>42.738049336810718</v>
      </c>
      <c r="Q21">
        <v>0</v>
      </c>
      <c r="R21">
        <v>2.9998958915713678</v>
      </c>
      <c r="S21">
        <v>2.0050272640311602</v>
      </c>
      <c r="T21">
        <v>0</v>
      </c>
      <c r="U21">
        <v>49.361569604484579</v>
      </c>
      <c r="V21">
        <v>2.0026948646125118</v>
      </c>
      <c r="W21">
        <v>14.002337947392089</v>
      </c>
      <c r="X21">
        <v>45.26186181817414</v>
      </c>
      <c r="Y21">
        <v>0</v>
      </c>
      <c r="Z21">
        <v>2.01070584</v>
      </c>
      <c r="AA21">
        <v>0</v>
      </c>
      <c r="AB21">
        <v>0</v>
      </c>
      <c r="AC21">
        <v>0</v>
      </c>
      <c r="AD21">
        <v>5.5931399999999991</v>
      </c>
      <c r="AE21">
        <v>4.7236488000000003</v>
      </c>
      <c r="AF21">
        <v>1.9662681999999998</v>
      </c>
      <c r="AG21">
        <v>12.4504416</v>
      </c>
      <c r="AH21">
        <v>11.623340000000001</v>
      </c>
      <c r="AI21">
        <v>0</v>
      </c>
      <c r="AJ21">
        <v>0</v>
      </c>
      <c r="AK21">
        <v>15.767067150000003</v>
      </c>
      <c r="AL21">
        <v>0</v>
      </c>
      <c r="AM21">
        <v>0</v>
      </c>
      <c r="AN21">
        <v>0.72674806199999997</v>
      </c>
      <c r="AO21">
        <v>4.1040635999999999</v>
      </c>
      <c r="AP21">
        <v>3.5370972000000003</v>
      </c>
      <c r="AQ21">
        <v>0</v>
      </c>
      <c r="AR21">
        <v>1.6935359999999997</v>
      </c>
      <c r="AS21">
        <v>1.6508294399999996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10.632886231197212</v>
      </c>
      <c r="BB21">
        <f t="shared" si="0"/>
        <v>279.09154741586076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1.0347989483290601</v>
      </c>
      <c r="L22">
        <v>0</v>
      </c>
      <c r="M22">
        <v>28.224613438909053</v>
      </c>
      <c r="N22">
        <v>36.24669864074329</v>
      </c>
      <c r="O22">
        <v>0</v>
      </c>
      <c r="P22">
        <v>42.738049336810718</v>
      </c>
      <c r="Q22">
        <v>0</v>
      </c>
      <c r="R22">
        <v>2.9998958915713678</v>
      </c>
      <c r="S22">
        <v>2.0050272640311602</v>
      </c>
      <c r="T22">
        <v>0</v>
      </c>
      <c r="U22">
        <v>50.221652344864765</v>
      </c>
      <c r="V22">
        <v>2.0026948646125118</v>
      </c>
      <c r="W22">
        <v>14.002337947392089</v>
      </c>
      <c r="X22">
        <v>45.26186181817414</v>
      </c>
      <c r="Y22">
        <v>0</v>
      </c>
      <c r="Z22">
        <v>2.01070584</v>
      </c>
      <c r="AA22">
        <v>0</v>
      </c>
      <c r="AB22">
        <v>0</v>
      </c>
      <c r="AC22">
        <v>0</v>
      </c>
      <c r="AD22">
        <v>5.5931399999999991</v>
      </c>
      <c r="AE22">
        <v>4.7236488000000003</v>
      </c>
      <c r="AF22">
        <v>1.9662681999999998</v>
      </c>
      <c r="AG22">
        <v>12.4504416</v>
      </c>
      <c r="AH22">
        <v>11.623340000000001</v>
      </c>
      <c r="AI22">
        <v>0</v>
      </c>
      <c r="AJ22">
        <v>0</v>
      </c>
      <c r="AK22">
        <v>15.767067150000003</v>
      </c>
      <c r="AL22">
        <v>0</v>
      </c>
      <c r="AM22">
        <v>0</v>
      </c>
      <c r="AN22">
        <v>0.72674806199999997</v>
      </c>
      <c r="AO22">
        <v>4.1040635999999999</v>
      </c>
      <c r="AP22">
        <v>3.5370972000000003</v>
      </c>
      <c r="AQ22">
        <v>0</v>
      </c>
      <c r="AR22">
        <v>1.6935359999999997</v>
      </c>
      <c r="AS22">
        <v>1.6508294399999996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10.664451191065609</v>
      </c>
      <c r="BB22">
        <f t="shared" si="0"/>
        <v>279.9200651963726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1.0347989483290601</v>
      </c>
      <c r="L23">
        <v>0</v>
      </c>
      <c r="M23">
        <v>28.224613438909053</v>
      </c>
      <c r="N23">
        <v>36.24669864074329</v>
      </c>
      <c r="O23">
        <v>0</v>
      </c>
      <c r="P23">
        <v>42.738049336810718</v>
      </c>
      <c r="Q23">
        <v>0</v>
      </c>
      <c r="R23">
        <v>3.001407558003661</v>
      </c>
      <c r="S23">
        <v>2.0028938172043014</v>
      </c>
      <c r="T23">
        <v>0</v>
      </c>
      <c r="U23">
        <v>51.083044982698958</v>
      </c>
      <c r="V23">
        <v>2.0026948646125118</v>
      </c>
      <c r="W23">
        <v>14.002337947392089</v>
      </c>
      <c r="X23">
        <v>45.26186181817414</v>
      </c>
      <c r="Y23">
        <v>0</v>
      </c>
      <c r="Z23">
        <v>2.01070584</v>
      </c>
      <c r="AA23">
        <v>0</v>
      </c>
      <c r="AB23">
        <v>0</v>
      </c>
      <c r="AC23">
        <v>0</v>
      </c>
      <c r="AD23">
        <v>5.5931399999999991</v>
      </c>
      <c r="AE23">
        <v>4.7236488000000003</v>
      </c>
      <c r="AF23">
        <v>1.9662681999999998</v>
      </c>
      <c r="AG23">
        <v>12.4504416</v>
      </c>
      <c r="AH23">
        <v>17.870885249999997</v>
      </c>
      <c r="AI23">
        <v>0</v>
      </c>
      <c r="AJ23">
        <v>0</v>
      </c>
      <c r="AK23">
        <v>15.767067150000003</v>
      </c>
      <c r="AL23">
        <v>0</v>
      </c>
      <c r="AM23">
        <v>0</v>
      </c>
      <c r="AN23">
        <v>0.72674806199999997</v>
      </c>
      <c r="AO23">
        <v>4.1040635999999999</v>
      </c>
      <c r="AP23">
        <v>3.5370972000000003</v>
      </c>
      <c r="AQ23">
        <v>0</v>
      </c>
      <c r="AR23">
        <v>1.6935359999999997</v>
      </c>
      <c r="AS23">
        <v>1.6508294399999996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10.925326363398476</v>
      </c>
      <c r="BB23">
        <f t="shared" si="0"/>
        <v>286.76750613147937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1.0347989483290601</v>
      </c>
      <c r="L24">
        <v>0</v>
      </c>
      <c r="M24">
        <v>28.224613438909053</v>
      </c>
      <c r="N24">
        <v>36.24669864074329</v>
      </c>
      <c r="O24">
        <v>0</v>
      </c>
      <c r="P24">
        <v>42.738049336810718</v>
      </c>
      <c r="Q24">
        <v>0</v>
      </c>
      <c r="R24">
        <v>3.001407558003661</v>
      </c>
      <c r="S24">
        <v>2.0028938172043014</v>
      </c>
      <c r="T24">
        <v>0</v>
      </c>
      <c r="U24">
        <v>51.94443763220012</v>
      </c>
      <c r="V24">
        <v>2.0026948646125118</v>
      </c>
      <c r="W24">
        <v>14.002337947392089</v>
      </c>
      <c r="X24">
        <v>45.26186181817414</v>
      </c>
      <c r="Y24">
        <v>0</v>
      </c>
      <c r="Z24">
        <v>2.01070584</v>
      </c>
      <c r="AA24">
        <v>0</v>
      </c>
      <c r="AB24">
        <v>0</v>
      </c>
      <c r="AC24">
        <v>2.9697708319999991</v>
      </c>
      <c r="AD24">
        <v>5.5931399999999991</v>
      </c>
      <c r="AE24">
        <v>4.7236488000000003</v>
      </c>
      <c r="AF24">
        <v>1.9662681999999998</v>
      </c>
      <c r="AG24">
        <v>12.4504416</v>
      </c>
      <c r="AH24">
        <v>21.532237350000006</v>
      </c>
      <c r="AI24">
        <v>0</v>
      </c>
      <c r="AJ24">
        <v>0</v>
      </c>
      <c r="AK24">
        <v>15.767067150000003</v>
      </c>
      <c r="AL24">
        <v>0</v>
      </c>
      <c r="AM24">
        <v>0</v>
      </c>
      <c r="AN24">
        <v>0.72674806199999997</v>
      </c>
      <c r="AO24">
        <v>4.1040635999999999</v>
      </c>
      <c r="AP24">
        <v>3.5370972000000003</v>
      </c>
      <c r="AQ24">
        <v>4.7747569999999993</v>
      </c>
      <c r="AR24">
        <v>1.6935359999999997</v>
      </c>
      <c r="AS24">
        <v>1.6508294399999996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11.375535054734261</v>
      </c>
      <c r="BB24">
        <f t="shared" si="0"/>
        <v>298.58457002164477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1.0347989483290601</v>
      </c>
      <c r="L25">
        <v>0</v>
      </c>
      <c r="M25">
        <v>28.224613438909053</v>
      </c>
      <c r="N25">
        <v>36.24669864074329</v>
      </c>
      <c r="O25">
        <v>0</v>
      </c>
      <c r="P25">
        <v>42.738049336810718</v>
      </c>
      <c r="Q25">
        <v>0</v>
      </c>
      <c r="R25">
        <v>3.001407558003661</v>
      </c>
      <c r="S25">
        <v>2.0028938172043014</v>
      </c>
      <c r="T25">
        <v>0</v>
      </c>
      <c r="U25">
        <v>52.974109558160499</v>
      </c>
      <c r="V25">
        <v>2.0026948646125118</v>
      </c>
      <c r="W25">
        <v>14.002337947392089</v>
      </c>
      <c r="X25">
        <v>45.26186181817414</v>
      </c>
      <c r="Y25">
        <v>0</v>
      </c>
      <c r="Z25">
        <v>2.01070584</v>
      </c>
      <c r="AA25">
        <v>0</v>
      </c>
      <c r="AB25">
        <v>4.0076610000000006</v>
      </c>
      <c r="AC25">
        <v>5.9395416639999992</v>
      </c>
      <c r="AD25">
        <v>8.3897099999999991</v>
      </c>
      <c r="AE25">
        <v>4.7236488000000003</v>
      </c>
      <c r="AF25">
        <v>1.9662681999999998</v>
      </c>
      <c r="AG25">
        <v>12.4504416</v>
      </c>
      <c r="AH25">
        <v>21.532237350000006</v>
      </c>
      <c r="AI25">
        <v>0.97659850000000015</v>
      </c>
      <c r="AJ25">
        <v>0</v>
      </c>
      <c r="AK25">
        <v>15.767067150000003</v>
      </c>
      <c r="AL25">
        <v>0</v>
      </c>
      <c r="AM25">
        <v>1.6198918559999997</v>
      </c>
      <c r="AN25">
        <v>0.72674806199999997</v>
      </c>
      <c r="AO25">
        <v>4.1040635999999999</v>
      </c>
      <c r="AP25">
        <v>3.5370972000000003</v>
      </c>
      <c r="AQ25">
        <v>4.7747569999999993</v>
      </c>
      <c r="AR25">
        <v>16.257945599999996</v>
      </c>
      <c r="AS25">
        <v>1.6508294399999996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12.401834827327221</v>
      </c>
      <c r="BB25">
        <f t="shared" si="0"/>
        <v>325.52284396301218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1.0347989483290601</v>
      </c>
      <c r="L26">
        <v>0</v>
      </c>
      <c r="M26">
        <v>28.224613438909053</v>
      </c>
      <c r="N26">
        <v>36.24669864074329</v>
      </c>
      <c r="O26">
        <v>0</v>
      </c>
      <c r="P26">
        <v>42.738049336810718</v>
      </c>
      <c r="Q26">
        <v>0</v>
      </c>
      <c r="R26">
        <v>3.001407558003661</v>
      </c>
      <c r="S26">
        <v>2.0028938172043014</v>
      </c>
      <c r="T26">
        <v>0</v>
      </c>
      <c r="U26">
        <v>52.974109558160499</v>
      </c>
      <c r="V26">
        <v>2.0026948646125118</v>
      </c>
      <c r="W26">
        <v>14.002337947392089</v>
      </c>
      <c r="X26">
        <v>45.26186181817414</v>
      </c>
      <c r="Y26">
        <v>0</v>
      </c>
      <c r="Z26">
        <v>2.01070584</v>
      </c>
      <c r="AA26">
        <v>0</v>
      </c>
      <c r="AB26">
        <v>8.0562165000000014</v>
      </c>
      <c r="AC26">
        <v>5.9395416639999992</v>
      </c>
      <c r="AD26">
        <v>11.2122192</v>
      </c>
      <c r="AE26">
        <v>4.7236488000000003</v>
      </c>
      <c r="AF26">
        <v>1.9662681999999998</v>
      </c>
      <c r="AG26">
        <v>12.4504416</v>
      </c>
      <c r="AH26">
        <v>21.532237350000006</v>
      </c>
      <c r="AI26">
        <v>2.3438363999999998</v>
      </c>
      <c r="AJ26">
        <v>0</v>
      </c>
      <c r="AK26">
        <v>15.767067150000003</v>
      </c>
      <c r="AL26">
        <v>0</v>
      </c>
      <c r="AM26">
        <v>1.6198918559999997</v>
      </c>
      <c r="AN26">
        <v>0.72674806199999997</v>
      </c>
      <c r="AO26">
        <v>4.1040635999999999</v>
      </c>
      <c r="AP26">
        <v>3.5370972000000003</v>
      </c>
      <c r="AQ26">
        <v>9.5495140000000003</v>
      </c>
      <c r="AR26">
        <v>16.257945599999996</v>
      </c>
      <c r="AS26">
        <v>1.6508294399999996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12.879414440727219</v>
      </c>
      <c r="BB26">
        <f t="shared" si="0"/>
        <v>338.05832394961203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1.0347989483290598</v>
      </c>
      <c r="L27">
        <v>0</v>
      </c>
      <c r="M27">
        <v>28.224613438909053</v>
      </c>
      <c r="N27">
        <v>36.24669864074329</v>
      </c>
      <c r="O27">
        <v>0</v>
      </c>
      <c r="P27">
        <v>42.738049336810718</v>
      </c>
      <c r="Q27">
        <v>0</v>
      </c>
      <c r="R27">
        <v>3.0006733160268686</v>
      </c>
      <c r="S27">
        <v>2.0056274740048377</v>
      </c>
      <c r="T27">
        <v>0</v>
      </c>
      <c r="U27">
        <v>52.974109558160499</v>
      </c>
      <c r="V27">
        <v>1.9665285648729021</v>
      </c>
      <c r="W27">
        <v>14.002337947392089</v>
      </c>
      <c r="X27">
        <v>45.26186181817414</v>
      </c>
      <c r="Y27">
        <v>0</v>
      </c>
      <c r="Z27">
        <v>2.01070584</v>
      </c>
      <c r="AA27">
        <v>0</v>
      </c>
      <c r="AB27">
        <v>8.0562165000000014</v>
      </c>
      <c r="AC27">
        <v>5.9395416639999992</v>
      </c>
      <c r="AD27">
        <v>11.2122192</v>
      </c>
      <c r="AE27">
        <v>9.4472976000000006</v>
      </c>
      <c r="AF27">
        <v>1.9662681999999998</v>
      </c>
      <c r="AG27">
        <v>12.4504416</v>
      </c>
      <c r="AH27">
        <v>21.532237350000006</v>
      </c>
      <c r="AI27">
        <v>10.1566244</v>
      </c>
      <c r="AJ27">
        <v>0</v>
      </c>
      <c r="AK27">
        <v>15.767067150000003</v>
      </c>
      <c r="AL27">
        <v>0</v>
      </c>
      <c r="AM27">
        <v>1.6198918559999997</v>
      </c>
      <c r="AN27">
        <v>0.72674806199999997</v>
      </c>
      <c r="AO27">
        <v>4.1040635999999999</v>
      </c>
      <c r="AP27">
        <v>3.5370972000000003</v>
      </c>
      <c r="AQ27">
        <v>14.324271</v>
      </c>
      <c r="AR27">
        <v>2.7096576000000003</v>
      </c>
      <c r="AS27">
        <v>1.6508294399999996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13.016259180723385</v>
      </c>
      <c r="BB27">
        <f t="shared" si="0"/>
        <v>341.65021812470007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3.0526568975707269</v>
      </c>
      <c r="L28">
        <v>0</v>
      </c>
      <c r="M28">
        <v>28.224613438909053</v>
      </c>
      <c r="N28">
        <v>36.24669864074329</v>
      </c>
      <c r="O28">
        <v>0</v>
      </c>
      <c r="P28">
        <v>42.738049336810718</v>
      </c>
      <c r="Q28">
        <v>0</v>
      </c>
      <c r="R28">
        <v>3.0006733160268686</v>
      </c>
      <c r="S28">
        <v>7.7289178571428572</v>
      </c>
      <c r="T28">
        <v>0</v>
      </c>
      <c r="U28">
        <v>52.974109558160499</v>
      </c>
      <c r="V28">
        <v>6.001296669673283</v>
      </c>
      <c r="W28">
        <v>14.002337947392089</v>
      </c>
      <c r="X28">
        <v>45.26186181817414</v>
      </c>
      <c r="Y28">
        <v>0</v>
      </c>
      <c r="Z28">
        <v>2.01070584</v>
      </c>
      <c r="AA28">
        <v>0</v>
      </c>
      <c r="AB28">
        <v>8.0562165000000014</v>
      </c>
      <c r="AC28">
        <v>5.9395416639999992</v>
      </c>
      <c r="AD28">
        <v>11.2122192</v>
      </c>
      <c r="AE28">
        <v>9.4472976000000006</v>
      </c>
      <c r="AF28">
        <v>1.9662681999999998</v>
      </c>
      <c r="AG28">
        <v>12.4504416</v>
      </c>
      <c r="AH28">
        <v>21.532237350000006</v>
      </c>
      <c r="AI28">
        <v>10.1566244</v>
      </c>
      <c r="AJ28">
        <v>0</v>
      </c>
      <c r="AK28">
        <v>15.767067150000003</v>
      </c>
      <c r="AL28">
        <v>0</v>
      </c>
      <c r="AM28">
        <v>1.6198918559999997</v>
      </c>
      <c r="AN28">
        <v>0.72674806199999997</v>
      </c>
      <c r="AO28">
        <v>4.1040635999999999</v>
      </c>
      <c r="AP28">
        <v>3.5370972000000003</v>
      </c>
      <c r="AQ28">
        <v>14.324271</v>
      </c>
      <c r="AR28">
        <v>2.7096576000000003</v>
      </c>
      <c r="AS28">
        <v>1.6508294399999996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13.448435617474995</v>
      </c>
      <c r="BB28">
        <f t="shared" si="0"/>
        <v>352.99395812512853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3.0526568975707273</v>
      </c>
      <c r="L29">
        <v>0</v>
      </c>
      <c r="M29">
        <v>28.224613438909053</v>
      </c>
      <c r="N29">
        <v>36.24669864074329</v>
      </c>
      <c r="O29">
        <v>0</v>
      </c>
      <c r="P29">
        <v>42.738049336810718</v>
      </c>
      <c r="Q29">
        <v>0</v>
      </c>
      <c r="R29">
        <v>13.003563451652386</v>
      </c>
      <c r="S29">
        <v>8.0971658325539551</v>
      </c>
      <c r="T29">
        <v>0</v>
      </c>
      <c r="U29">
        <v>53.534344974268969</v>
      </c>
      <c r="V29">
        <v>6.001296669673283</v>
      </c>
      <c r="W29">
        <v>14.002337947392089</v>
      </c>
      <c r="X29">
        <v>45.26186181817414</v>
      </c>
      <c r="Y29">
        <v>0</v>
      </c>
      <c r="Z29">
        <v>2.01070584</v>
      </c>
      <c r="AA29">
        <v>0</v>
      </c>
      <c r="AB29">
        <v>8.0562165000000014</v>
      </c>
      <c r="AC29">
        <v>5.9395416639999992</v>
      </c>
      <c r="AD29">
        <v>11.2122192</v>
      </c>
      <c r="AE29">
        <v>9.4472976000000006</v>
      </c>
      <c r="AF29">
        <v>1.9662681999999998</v>
      </c>
      <c r="AG29">
        <v>12.4504416</v>
      </c>
      <c r="AH29">
        <v>21.532237350000006</v>
      </c>
      <c r="AI29">
        <v>10.1566244</v>
      </c>
      <c r="AJ29">
        <v>0</v>
      </c>
      <c r="AK29">
        <v>15.767067150000003</v>
      </c>
      <c r="AL29">
        <v>0</v>
      </c>
      <c r="AM29">
        <v>1.6198918559999997</v>
      </c>
      <c r="AN29">
        <v>0.72674806199999997</v>
      </c>
      <c r="AO29">
        <v>4.1040635999999999</v>
      </c>
      <c r="AP29">
        <v>3.5370972000000003</v>
      </c>
      <c r="AQ29">
        <v>14.324271</v>
      </c>
      <c r="AR29">
        <v>2.7096576000000003</v>
      </c>
      <c r="AS29">
        <v>1.6508294399999996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13.849616718629736</v>
      </c>
      <c r="BB29">
        <f t="shared" si="0"/>
        <v>363.52415055111885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3.0526568975707273</v>
      </c>
      <c r="L30">
        <v>0</v>
      </c>
      <c r="M30">
        <v>28.224613438909053</v>
      </c>
      <c r="N30">
        <v>36.24669864074329</v>
      </c>
      <c r="O30">
        <v>0</v>
      </c>
      <c r="P30">
        <v>42.738049336810718</v>
      </c>
      <c r="Q30">
        <v>0</v>
      </c>
      <c r="R30">
        <v>13.003563451652386</v>
      </c>
      <c r="S30">
        <v>8.0971658325539551</v>
      </c>
      <c r="T30">
        <v>0</v>
      </c>
      <c r="U30">
        <v>53.534344974268969</v>
      </c>
      <c r="V30">
        <v>6.001296669673283</v>
      </c>
      <c r="W30">
        <v>14.002337947392089</v>
      </c>
      <c r="X30">
        <v>45.26186181817414</v>
      </c>
      <c r="Y30">
        <v>0</v>
      </c>
      <c r="Z30">
        <v>2.01070584</v>
      </c>
      <c r="AA30">
        <v>0</v>
      </c>
      <c r="AB30">
        <v>8.0562165000000014</v>
      </c>
      <c r="AC30">
        <v>5.9395416639999992</v>
      </c>
      <c r="AD30">
        <v>11.2122192</v>
      </c>
      <c r="AE30">
        <v>9.4472976000000006</v>
      </c>
      <c r="AF30">
        <v>1.9662681999999998</v>
      </c>
      <c r="AG30">
        <v>12.4504416</v>
      </c>
      <c r="AH30">
        <v>21.532237350000006</v>
      </c>
      <c r="AI30">
        <v>10.1566244</v>
      </c>
      <c r="AJ30">
        <v>0</v>
      </c>
      <c r="AK30">
        <v>15.767067150000003</v>
      </c>
      <c r="AL30">
        <v>0</v>
      </c>
      <c r="AM30">
        <v>1.6198918559999997</v>
      </c>
      <c r="AN30">
        <v>0.72674806199999997</v>
      </c>
      <c r="AO30">
        <v>4.1040635999999999</v>
      </c>
      <c r="AP30">
        <v>3.5370972000000003</v>
      </c>
      <c r="AQ30">
        <v>14.324271</v>
      </c>
      <c r="AR30">
        <v>2.7096576000000003</v>
      </c>
      <c r="AS30">
        <v>1.6508294399999996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13.849616718629736</v>
      </c>
      <c r="BB30">
        <f t="shared" si="0"/>
        <v>363.52415055111885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3.0526568975707273</v>
      </c>
      <c r="L31">
        <v>0</v>
      </c>
      <c r="M31">
        <v>28.224613438909053</v>
      </c>
      <c r="N31">
        <v>36.24669864074329</v>
      </c>
      <c r="O31">
        <v>0</v>
      </c>
      <c r="P31">
        <v>42.738049336810718</v>
      </c>
      <c r="Q31">
        <v>0</v>
      </c>
      <c r="R31">
        <v>13.003563451652386</v>
      </c>
      <c r="S31">
        <v>8.0971658325539551</v>
      </c>
      <c r="T31">
        <v>0</v>
      </c>
      <c r="U31">
        <v>53.534344974268969</v>
      </c>
      <c r="V31">
        <v>6.001296669673283</v>
      </c>
      <c r="W31">
        <v>14.002337947392089</v>
      </c>
      <c r="X31">
        <v>45.26186181817414</v>
      </c>
      <c r="Y31">
        <v>0</v>
      </c>
      <c r="Z31">
        <v>0</v>
      </c>
      <c r="AA31">
        <v>0</v>
      </c>
      <c r="AB31">
        <v>8.0562165000000014</v>
      </c>
      <c r="AC31">
        <v>5.9395416639999992</v>
      </c>
      <c r="AD31">
        <v>11.2122192</v>
      </c>
      <c r="AE31">
        <v>9.4472976000000006</v>
      </c>
      <c r="AF31">
        <v>1.9662681999999998</v>
      </c>
      <c r="AG31">
        <v>12.4504416</v>
      </c>
      <c r="AH31">
        <v>21.532237350000006</v>
      </c>
      <c r="AI31">
        <v>10.1566244</v>
      </c>
      <c r="AJ31">
        <v>0</v>
      </c>
      <c r="AK31">
        <v>15.767067150000003</v>
      </c>
      <c r="AL31">
        <v>0</v>
      </c>
      <c r="AM31">
        <v>1.6198918559999997</v>
      </c>
      <c r="AN31">
        <v>0.72674806199999997</v>
      </c>
      <c r="AO31">
        <v>4.4197607999999997</v>
      </c>
      <c r="AP31">
        <v>3.5370972000000003</v>
      </c>
      <c r="AQ31">
        <v>14.324271</v>
      </c>
      <c r="AR31">
        <v>2.7096576000000003</v>
      </c>
      <c r="AS31">
        <v>1.6508294399999996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13.787409950629737</v>
      </c>
      <c r="BB31">
        <f t="shared" si="0"/>
        <v>361.89134867911883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3.0526568975707273</v>
      </c>
      <c r="L32">
        <v>0</v>
      </c>
      <c r="M32">
        <v>28.224613438909053</v>
      </c>
      <c r="N32">
        <v>36.24669864074329</v>
      </c>
      <c r="O32">
        <v>0</v>
      </c>
      <c r="P32">
        <v>42.738049336810718</v>
      </c>
      <c r="Q32">
        <v>0</v>
      </c>
      <c r="R32">
        <v>13.003563451652386</v>
      </c>
      <c r="S32">
        <v>8.0971658325539551</v>
      </c>
      <c r="T32">
        <v>0</v>
      </c>
      <c r="U32">
        <v>53.534344974268969</v>
      </c>
      <c r="V32">
        <v>6.001296669673283</v>
      </c>
      <c r="W32">
        <v>14.002337947392089</v>
      </c>
      <c r="X32">
        <v>45.26186181817414</v>
      </c>
      <c r="Y32">
        <v>0</v>
      </c>
      <c r="Z32">
        <v>0</v>
      </c>
      <c r="AA32">
        <v>0</v>
      </c>
      <c r="AB32">
        <v>8.0562165000000014</v>
      </c>
      <c r="AC32">
        <v>5.9395416639999992</v>
      </c>
      <c r="AD32">
        <v>8.3897099999999991</v>
      </c>
      <c r="AE32">
        <v>9.4472976000000006</v>
      </c>
      <c r="AF32">
        <v>1.9662681999999998</v>
      </c>
      <c r="AG32">
        <v>12.4504416</v>
      </c>
      <c r="AH32">
        <v>21.532237350000006</v>
      </c>
      <c r="AI32">
        <v>10.1566244</v>
      </c>
      <c r="AJ32">
        <v>0</v>
      </c>
      <c r="AK32">
        <v>15.767067150000003</v>
      </c>
      <c r="AL32">
        <v>0</v>
      </c>
      <c r="AM32">
        <v>1.6198918559999997</v>
      </c>
      <c r="AN32">
        <v>0.72674806199999997</v>
      </c>
      <c r="AO32">
        <v>4.4197607999999997</v>
      </c>
      <c r="AP32">
        <v>3.5370972000000003</v>
      </c>
      <c r="AQ32">
        <v>9.5495140000000003</v>
      </c>
      <c r="AR32">
        <v>2.7096576000000003</v>
      </c>
      <c r="AS32">
        <v>1.6508294399999996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13.508590120029739</v>
      </c>
      <c r="BB32">
        <f t="shared" si="0"/>
        <v>354.57290230971881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1.0347989483290601</v>
      </c>
      <c r="L33">
        <v>0</v>
      </c>
      <c r="M33">
        <v>28.224613438909053</v>
      </c>
      <c r="N33">
        <v>36.24669864074329</v>
      </c>
      <c r="O33">
        <v>0</v>
      </c>
      <c r="P33">
        <v>42.738049336810718</v>
      </c>
      <c r="Q33">
        <v>0</v>
      </c>
      <c r="R33">
        <v>13.003860527061487</v>
      </c>
      <c r="S33">
        <v>2.0056274740048377</v>
      </c>
      <c r="T33">
        <v>0</v>
      </c>
      <c r="U33">
        <v>50.909406266017875</v>
      </c>
      <c r="V33">
        <v>2.0019877777074098</v>
      </c>
      <c r="W33">
        <v>14.002337947392089</v>
      </c>
      <c r="X33">
        <v>45.26186181817414</v>
      </c>
      <c r="Y33">
        <v>0</v>
      </c>
      <c r="Z33">
        <v>0</v>
      </c>
      <c r="AA33">
        <v>0</v>
      </c>
      <c r="AB33">
        <v>8.0562165000000014</v>
      </c>
      <c r="AC33">
        <v>5.9395416639999992</v>
      </c>
      <c r="AD33">
        <v>5.5931399999999991</v>
      </c>
      <c r="AE33">
        <v>9.4472976000000006</v>
      </c>
      <c r="AF33">
        <v>1.9662681999999998</v>
      </c>
      <c r="AG33">
        <v>12.4504416</v>
      </c>
      <c r="AH33">
        <v>21.532237350000006</v>
      </c>
      <c r="AI33">
        <v>1.1719181999999999</v>
      </c>
      <c r="AJ33">
        <v>0</v>
      </c>
      <c r="AK33">
        <v>15.767067150000003</v>
      </c>
      <c r="AL33">
        <v>0</v>
      </c>
      <c r="AM33">
        <v>1.6198918559999997</v>
      </c>
      <c r="AN33">
        <v>0.72674806199999997</v>
      </c>
      <c r="AO33">
        <v>4.1040635999999999</v>
      </c>
      <c r="AP33">
        <v>3.5370972000000003</v>
      </c>
      <c r="AQ33">
        <v>9.5495140000000003</v>
      </c>
      <c r="AR33">
        <v>2.7096576000000003</v>
      </c>
      <c r="AS33">
        <v>3.2191174080000002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12.581473626719408</v>
      </c>
      <c r="BB33">
        <f t="shared" si="0"/>
        <v>330.2379865384305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1.0347989483290601</v>
      </c>
      <c r="L34">
        <v>0</v>
      </c>
      <c r="M34">
        <v>28.224613438909053</v>
      </c>
      <c r="N34">
        <v>36.24669864074329</v>
      </c>
      <c r="O34">
        <v>0</v>
      </c>
      <c r="P34">
        <v>42.738049336810718</v>
      </c>
      <c r="Q34">
        <v>0</v>
      </c>
      <c r="R34">
        <v>3.0006733160268686</v>
      </c>
      <c r="S34">
        <v>2.0056274740048377</v>
      </c>
      <c r="T34">
        <v>0</v>
      </c>
      <c r="U34">
        <v>42.631028203212551</v>
      </c>
      <c r="V34">
        <v>2.0019877777074098</v>
      </c>
      <c r="W34">
        <v>14.002337947392089</v>
      </c>
      <c r="X34">
        <v>45.26186181817414</v>
      </c>
      <c r="Y34">
        <v>0</v>
      </c>
      <c r="Z34">
        <v>0</v>
      </c>
      <c r="AA34">
        <v>0</v>
      </c>
      <c r="AB34">
        <v>8.0562165000000014</v>
      </c>
      <c r="AC34">
        <v>2.9697708319999991</v>
      </c>
      <c r="AD34">
        <v>2.7965699999999996</v>
      </c>
      <c r="AE34">
        <v>9.4472976000000006</v>
      </c>
      <c r="AF34">
        <v>1.9662681999999998</v>
      </c>
      <c r="AG34">
        <v>12.4504416</v>
      </c>
      <c r="AH34">
        <v>13.076257500000001</v>
      </c>
      <c r="AI34">
        <v>0.97659850000000015</v>
      </c>
      <c r="AJ34">
        <v>0</v>
      </c>
      <c r="AK34">
        <v>15.767067150000003</v>
      </c>
      <c r="AL34">
        <v>0</v>
      </c>
      <c r="AM34">
        <v>1.6198918559999997</v>
      </c>
      <c r="AN34">
        <v>0.72674806199999997</v>
      </c>
      <c r="AO34">
        <v>4.1040635999999999</v>
      </c>
      <c r="AP34">
        <v>3.5370972000000003</v>
      </c>
      <c r="AQ34">
        <v>4.7747569999999993</v>
      </c>
      <c r="AR34">
        <v>2.7096576000000003</v>
      </c>
      <c r="AS34">
        <v>3.2191174080000002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11.20617898483942</v>
      </c>
      <c r="BB34">
        <f t="shared" si="0"/>
        <v>294.1393185244707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1.0347989483290601</v>
      </c>
      <c r="L35">
        <v>0</v>
      </c>
      <c r="M35">
        <v>28.224613438909053</v>
      </c>
      <c r="N35">
        <v>36.24669864074329</v>
      </c>
      <c r="O35">
        <v>0</v>
      </c>
      <c r="P35">
        <v>42.738049336810718</v>
      </c>
      <c r="Q35">
        <v>0</v>
      </c>
      <c r="R35">
        <v>6.6957334460970834</v>
      </c>
      <c r="S35">
        <v>4.0931106216000002</v>
      </c>
      <c r="T35">
        <v>0</v>
      </c>
      <c r="U35">
        <v>42.631028203212551</v>
      </c>
      <c r="V35">
        <v>2.2519823529411767</v>
      </c>
      <c r="W35">
        <v>14.002337947392089</v>
      </c>
      <c r="X35">
        <v>45.26186181817414</v>
      </c>
      <c r="Y35">
        <v>0</v>
      </c>
      <c r="Z35">
        <v>0</v>
      </c>
      <c r="AA35">
        <v>0</v>
      </c>
      <c r="AB35">
        <v>0</v>
      </c>
      <c r="AC35">
        <v>0</v>
      </c>
      <c r="AD35">
        <v>2.7965699999999996</v>
      </c>
      <c r="AE35">
        <v>14.170946400000002</v>
      </c>
      <c r="AF35">
        <v>1.9662681999999998</v>
      </c>
      <c r="AG35">
        <v>12.4504416</v>
      </c>
      <c r="AH35">
        <v>11.623340000000001</v>
      </c>
      <c r="AI35">
        <v>0.97659850000000015</v>
      </c>
      <c r="AJ35">
        <v>0</v>
      </c>
      <c r="AK35">
        <v>15.767067150000003</v>
      </c>
      <c r="AL35">
        <v>0</v>
      </c>
      <c r="AM35">
        <v>1.6198918559999997</v>
      </c>
      <c r="AN35">
        <v>0.72674806199999997</v>
      </c>
      <c r="AO35">
        <v>4.1040635999999999</v>
      </c>
      <c r="AP35">
        <v>3.5370972000000003</v>
      </c>
      <c r="AQ35">
        <v>0</v>
      </c>
      <c r="AR35">
        <v>2.7096576000000003</v>
      </c>
      <c r="AS35">
        <v>3.2191174080000002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10.967722564505513</v>
      </c>
      <c r="BB35">
        <f t="shared" si="0"/>
        <v>287.88029976570368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1.0347989483290601</v>
      </c>
      <c r="L36">
        <v>0</v>
      </c>
      <c r="M36">
        <v>28.224613438909053</v>
      </c>
      <c r="N36">
        <v>36.24669864074329</v>
      </c>
      <c r="O36">
        <v>0</v>
      </c>
      <c r="P36">
        <v>42.738049336810718</v>
      </c>
      <c r="Q36">
        <v>0</v>
      </c>
      <c r="R36">
        <v>6.8093247883477463</v>
      </c>
      <c r="S36">
        <v>4.2354406098384869</v>
      </c>
      <c r="T36">
        <v>0</v>
      </c>
      <c r="U36">
        <v>42.631028203212551</v>
      </c>
      <c r="V36">
        <v>2.0776416527927317</v>
      </c>
      <c r="W36">
        <v>14.002337947392089</v>
      </c>
      <c r="X36">
        <v>45.26186181817414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2.7965699999999996</v>
      </c>
      <c r="AE36">
        <v>14.170946400000002</v>
      </c>
      <c r="AF36">
        <v>1.9662681999999998</v>
      </c>
      <c r="AG36">
        <v>12.4504416</v>
      </c>
      <c r="AH36">
        <v>7.1774124499999994</v>
      </c>
      <c r="AI36">
        <v>0.97659850000000015</v>
      </c>
      <c r="AJ36">
        <v>0</v>
      </c>
      <c r="AK36">
        <v>15.767067150000003</v>
      </c>
      <c r="AL36">
        <v>0</v>
      </c>
      <c r="AM36">
        <v>0</v>
      </c>
      <c r="AN36">
        <v>0.72674806199999997</v>
      </c>
      <c r="AO36">
        <v>4.1040635999999999</v>
      </c>
      <c r="AP36">
        <v>3.5370972000000003</v>
      </c>
      <c r="AQ36">
        <v>0</v>
      </c>
      <c r="AR36">
        <v>2.7096576000000003</v>
      </c>
      <c r="AS36">
        <v>3.2191174080000002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10.748100761642034</v>
      </c>
      <c r="BB36">
        <f t="shared" si="0"/>
        <v>282.11568279290788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1.0347989483290601</v>
      </c>
      <c r="L37">
        <v>0</v>
      </c>
      <c r="M37">
        <v>28.224613438909053</v>
      </c>
      <c r="N37">
        <v>36.24669864074329</v>
      </c>
      <c r="O37">
        <v>0</v>
      </c>
      <c r="P37">
        <v>42.738049336810718</v>
      </c>
      <c r="Q37">
        <v>0</v>
      </c>
      <c r="R37">
        <v>6.8306860711998656</v>
      </c>
      <c r="S37">
        <v>4.0229479289999999</v>
      </c>
      <c r="T37">
        <v>0</v>
      </c>
      <c r="U37">
        <v>42.631028203212551</v>
      </c>
      <c r="V37">
        <v>2</v>
      </c>
      <c r="W37">
        <v>14.002337947392089</v>
      </c>
      <c r="X37">
        <v>45.26186181817414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2.7965699999999996</v>
      </c>
      <c r="AE37">
        <v>14.170946400000002</v>
      </c>
      <c r="AF37">
        <v>1.9662681999999998</v>
      </c>
      <c r="AG37">
        <v>12.4504416</v>
      </c>
      <c r="AH37">
        <v>7.1774124499999994</v>
      </c>
      <c r="AI37">
        <v>0.97659850000000015</v>
      </c>
      <c r="AJ37">
        <v>0</v>
      </c>
      <c r="AK37">
        <v>15.767067150000003</v>
      </c>
      <c r="AL37">
        <v>0</v>
      </c>
      <c r="AM37">
        <v>0</v>
      </c>
      <c r="AN37">
        <v>0.72674806199999997</v>
      </c>
      <c r="AO37">
        <v>4.1040635999999999</v>
      </c>
      <c r="AP37">
        <v>3.5370972000000003</v>
      </c>
      <c r="AQ37">
        <v>0</v>
      </c>
      <c r="AR37">
        <v>16.257945599999996</v>
      </c>
      <c r="AS37">
        <v>7.5525446879999993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11.394495791702408</v>
      </c>
      <c r="BB37">
        <f t="shared" si="0"/>
        <v>299.08222999206839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1.0347989483290601</v>
      </c>
      <c r="L38">
        <v>0</v>
      </c>
      <c r="M38">
        <v>28.224613438909053</v>
      </c>
      <c r="N38">
        <v>36.24669864074329</v>
      </c>
      <c r="O38">
        <v>0</v>
      </c>
      <c r="P38">
        <v>42.738049336810718</v>
      </c>
      <c r="Q38">
        <v>0</v>
      </c>
      <c r="R38">
        <v>6.8306860711998656</v>
      </c>
      <c r="S38">
        <v>3.996686186440678</v>
      </c>
      <c r="T38">
        <v>0</v>
      </c>
      <c r="U38">
        <v>42.631028203212551</v>
      </c>
      <c r="V38">
        <v>2</v>
      </c>
      <c r="W38">
        <v>14.002337947392089</v>
      </c>
      <c r="X38">
        <v>45.26186181817414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2.7965699999999996</v>
      </c>
      <c r="AE38">
        <v>14.170946400000002</v>
      </c>
      <c r="AF38">
        <v>1.9662681999999998</v>
      </c>
      <c r="AG38">
        <v>12.4504416</v>
      </c>
      <c r="AH38">
        <v>7.1774124499999994</v>
      </c>
      <c r="AI38">
        <v>0.97659850000000015</v>
      </c>
      <c r="AJ38">
        <v>0</v>
      </c>
      <c r="AK38">
        <v>15.767067150000003</v>
      </c>
      <c r="AL38">
        <v>0</v>
      </c>
      <c r="AM38">
        <v>0</v>
      </c>
      <c r="AN38">
        <v>0.72674806199999997</v>
      </c>
      <c r="AO38">
        <v>4.1040635999999999</v>
      </c>
      <c r="AP38">
        <v>3.5370972000000003</v>
      </c>
      <c r="AQ38">
        <v>0</v>
      </c>
      <c r="AR38">
        <v>16.257945599999996</v>
      </c>
      <c r="AS38">
        <v>7.5525446879999993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11.393532071578679</v>
      </c>
      <c r="BB38">
        <f t="shared" si="0"/>
        <v>299.05693196963279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1.0347989483290601</v>
      </c>
      <c r="L39">
        <v>0</v>
      </c>
      <c r="M39">
        <v>28.224613438909053</v>
      </c>
      <c r="N39">
        <v>36.24669864074329</v>
      </c>
      <c r="O39">
        <v>0</v>
      </c>
      <c r="P39">
        <v>42.738049336810718</v>
      </c>
      <c r="Q39">
        <v>0</v>
      </c>
      <c r="R39">
        <v>6.8306860711998656</v>
      </c>
      <c r="S39">
        <v>3.996686186440678</v>
      </c>
      <c r="T39">
        <v>0</v>
      </c>
      <c r="U39">
        <v>42.631028203212551</v>
      </c>
      <c r="V39">
        <v>2</v>
      </c>
      <c r="W39">
        <v>14.002337947392089</v>
      </c>
      <c r="X39">
        <v>45.26186181817414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2.7965699999999996</v>
      </c>
      <c r="AE39">
        <v>14.170946400000002</v>
      </c>
      <c r="AF39">
        <v>0</v>
      </c>
      <c r="AG39">
        <v>12.4504416</v>
      </c>
      <c r="AH39">
        <v>7.1774124499999994</v>
      </c>
      <c r="AI39">
        <v>0.97659850000000015</v>
      </c>
      <c r="AJ39">
        <v>0</v>
      </c>
      <c r="AK39">
        <v>15.767067150000003</v>
      </c>
      <c r="AL39">
        <v>0</v>
      </c>
      <c r="AM39">
        <v>0</v>
      </c>
      <c r="AN39">
        <v>0.72674806199999997</v>
      </c>
      <c r="AO39">
        <v>4.1040635999999999</v>
      </c>
      <c r="AP39">
        <v>3.5370972000000003</v>
      </c>
      <c r="AQ39">
        <v>0</v>
      </c>
      <c r="AR39">
        <v>1.0161216</v>
      </c>
      <c r="AS39">
        <v>7.5525446879999993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10.761995042778679</v>
      </c>
      <c r="BB39">
        <f t="shared" si="0"/>
        <v>282.48037679843287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1.0347989483290601</v>
      </c>
      <c r="L40">
        <v>0</v>
      </c>
      <c r="M40">
        <v>28.224613438909053</v>
      </c>
      <c r="N40">
        <v>36.24669864074329</v>
      </c>
      <c r="O40">
        <v>0</v>
      </c>
      <c r="P40">
        <v>42.738049336810718</v>
      </c>
      <c r="Q40">
        <v>0</v>
      </c>
      <c r="R40">
        <v>6.8306860711998656</v>
      </c>
      <c r="S40">
        <v>3.996686186440678</v>
      </c>
      <c r="T40">
        <v>0</v>
      </c>
      <c r="U40">
        <v>42.631028203212551</v>
      </c>
      <c r="V40">
        <v>2</v>
      </c>
      <c r="W40">
        <v>14.002337947392089</v>
      </c>
      <c r="X40">
        <v>45.26186181817414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2.7965699999999996</v>
      </c>
      <c r="AE40">
        <v>9.4472976000000006</v>
      </c>
      <c r="AF40">
        <v>0</v>
      </c>
      <c r="AG40">
        <v>12.4504416</v>
      </c>
      <c r="AH40">
        <v>7.1774124499999994</v>
      </c>
      <c r="AI40">
        <v>0.97659850000000015</v>
      </c>
      <c r="AJ40">
        <v>0</v>
      </c>
      <c r="AK40">
        <v>15.767067150000003</v>
      </c>
      <c r="AL40">
        <v>0</v>
      </c>
      <c r="AM40">
        <v>0</v>
      </c>
      <c r="AN40">
        <v>0.72674806199999997</v>
      </c>
      <c r="AO40">
        <v>4.1040635999999999</v>
      </c>
      <c r="AP40">
        <v>3.5370972000000003</v>
      </c>
      <c r="AQ40">
        <v>0</v>
      </c>
      <c r="AR40">
        <v>1.0161216</v>
      </c>
      <c r="AS40">
        <v>7.5525446879999993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10.58863689197868</v>
      </c>
      <c r="BB40">
        <f t="shared" si="0"/>
        <v>277.93008614923281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1.0347989483290601</v>
      </c>
      <c r="L41">
        <v>0</v>
      </c>
      <c r="M41">
        <v>28.224613438909053</v>
      </c>
      <c r="N41">
        <v>36.24669864074329</v>
      </c>
      <c r="O41">
        <v>0</v>
      </c>
      <c r="P41">
        <v>42.738049336810718</v>
      </c>
      <c r="Q41">
        <v>0</v>
      </c>
      <c r="R41">
        <v>6.8114140235999976</v>
      </c>
      <c r="S41">
        <v>3.934149782371295</v>
      </c>
      <c r="T41">
        <v>0</v>
      </c>
      <c r="U41">
        <v>42.631028203212551</v>
      </c>
      <c r="V41">
        <v>2</v>
      </c>
      <c r="W41">
        <v>14.002337947392089</v>
      </c>
      <c r="X41">
        <v>45.26186181817414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2.7965699999999996</v>
      </c>
      <c r="AE41">
        <v>9.4472976000000006</v>
      </c>
      <c r="AF41">
        <v>0</v>
      </c>
      <c r="AG41">
        <v>12.4504416</v>
      </c>
      <c r="AH41">
        <v>7.1774124499999994</v>
      </c>
      <c r="AI41">
        <v>0.97659850000000015</v>
      </c>
      <c r="AJ41">
        <v>0</v>
      </c>
      <c r="AK41">
        <v>15.767067150000003</v>
      </c>
      <c r="AL41">
        <v>0</v>
      </c>
      <c r="AM41">
        <v>0</v>
      </c>
      <c r="AN41">
        <v>0.72674806199999997</v>
      </c>
      <c r="AO41">
        <v>4.1040635999999999</v>
      </c>
      <c r="AP41">
        <v>3.5370972000000003</v>
      </c>
      <c r="AQ41">
        <v>0</v>
      </c>
      <c r="AR41">
        <v>1.0161216</v>
      </c>
      <c r="AS41">
        <v>7.5525446879999993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10.585634446915805</v>
      </c>
      <c r="BB41">
        <f t="shared" si="0"/>
        <v>277.85128014262648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1.0347989483290601</v>
      </c>
      <c r="L42">
        <v>0</v>
      </c>
      <c r="M42">
        <v>28.224613438909053</v>
      </c>
      <c r="N42">
        <v>36.24669864074329</v>
      </c>
      <c r="O42">
        <v>0</v>
      </c>
      <c r="P42">
        <v>42.738049336810718</v>
      </c>
      <c r="Q42">
        <v>0</v>
      </c>
      <c r="R42">
        <v>6.8114140235999976</v>
      </c>
      <c r="S42">
        <v>3.934149782371295</v>
      </c>
      <c r="T42">
        <v>0</v>
      </c>
      <c r="U42">
        <v>42.631028203212551</v>
      </c>
      <c r="V42">
        <v>2</v>
      </c>
      <c r="W42">
        <v>14.002337947392089</v>
      </c>
      <c r="X42">
        <v>45.26186181817414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2.7965699999999996</v>
      </c>
      <c r="AE42">
        <v>9.4472976000000006</v>
      </c>
      <c r="AF42">
        <v>0</v>
      </c>
      <c r="AG42">
        <v>12.4504416</v>
      </c>
      <c r="AH42">
        <v>7.1774124499999994</v>
      </c>
      <c r="AI42">
        <v>0.97659850000000015</v>
      </c>
      <c r="AJ42">
        <v>0</v>
      </c>
      <c r="AK42">
        <v>15.767067150000003</v>
      </c>
      <c r="AL42">
        <v>0</v>
      </c>
      <c r="AM42">
        <v>0</v>
      </c>
      <c r="AN42">
        <v>0.72674806199999997</v>
      </c>
      <c r="AO42">
        <v>4.1040635999999999</v>
      </c>
      <c r="AP42">
        <v>3.5370972000000003</v>
      </c>
      <c r="AQ42">
        <v>0</v>
      </c>
      <c r="AR42">
        <v>1.0161216</v>
      </c>
      <c r="AS42">
        <v>7.5525446879999993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10.585634446915805</v>
      </c>
      <c r="BB42">
        <f t="shared" si="0"/>
        <v>277.85128014262648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1.0347989483290601</v>
      </c>
      <c r="L43">
        <v>0</v>
      </c>
      <c r="M43">
        <v>28.224613438909053</v>
      </c>
      <c r="N43">
        <v>36.24669864074329</v>
      </c>
      <c r="O43">
        <v>0</v>
      </c>
      <c r="P43">
        <v>42.738049336810718</v>
      </c>
      <c r="Q43">
        <v>0</v>
      </c>
      <c r="R43">
        <v>6.9033531130078956</v>
      </c>
      <c r="S43">
        <v>4.0991735345482159</v>
      </c>
      <c r="T43">
        <v>0</v>
      </c>
      <c r="U43">
        <v>42.631028203212551</v>
      </c>
      <c r="V43">
        <v>2</v>
      </c>
      <c r="W43">
        <v>14.002337947392089</v>
      </c>
      <c r="X43">
        <v>45.26186181817414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2.7965699999999996</v>
      </c>
      <c r="AE43">
        <v>8.1876579200000013</v>
      </c>
      <c r="AF43">
        <v>0</v>
      </c>
      <c r="AG43">
        <v>12.4504416</v>
      </c>
      <c r="AH43">
        <v>7.1774124499999994</v>
      </c>
      <c r="AI43">
        <v>0.97659850000000015</v>
      </c>
      <c r="AJ43">
        <v>0</v>
      </c>
      <c r="AK43">
        <v>15.767067150000003</v>
      </c>
      <c r="AL43">
        <v>0</v>
      </c>
      <c r="AM43">
        <v>0</v>
      </c>
      <c r="AN43">
        <v>0.72674806199999997</v>
      </c>
      <c r="AO43">
        <v>4.1040635999999999</v>
      </c>
      <c r="AP43">
        <v>3.5370972000000003</v>
      </c>
      <c r="AQ43">
        <v>0</v>
      </c>
      <c r="AR43">
        <v>1.6935359999999997</v>
      </c>
      <c r="AS43">
        <v>3.2191174080000002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10.414661107581585</v>
      </c>
      <c r="BB43">
        <f t="shared" si="0"/>
        <v>273.36356376354541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1.0347989483290601</v>
      </c>
      <c r="L44">
        <v>0</v>
      </c>
      <c r="M44">
        <v>28.224613438909053</v>
      </c>
      <c r="N44">
        <v>36.24669864074329</v>
      </c>
      <c r="O44">
        <v>0</v>
      </c>
      <c r="P44">
        <v>42.738049336810718</v>
      </c>
      <c r="Q44">
        <v>0</v>
      </c>
      <c r="R44">
        <v>6.9033531130078956</v>
      </c>
      <c r="S44">
        <v>4.0991735345482159</v>
      </c>
      <c r="T44">
        <v>0</v>
      </c>
      <c r="U44">
        <v>42.631028203212551</v>
      </c>
      <c r="V44">
        <v>2</v>
      </c>
      <c r="W44">
        <v>14.002337947392089</v>
      </c>
      <c r="X44">
        <v>45.26186181817414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2.7965699999999996</v>
      </c>
      <c r="AE44">
        <v>4.7236488000000003</v>
      </c>
      <c r="AF44">
        <v>0</v>
      </c>
      <c r="AG44">
        <v>12.4504416</v>
      </c>
      <c r="AH44">
        <v>7.1774124499999994</v>
      </c>
      <c r="AI44">
        <v>0.97659850000000015</v>
      </c>
      <c r="AJ44">
        <v>0</v>
      </c>
      <c r="AK44">
        <v>15.767067150000003</v>
      </c>
      <c r="AL44">
        <v>0</v>
      </c>
      <c r="AM44">
        <v>0</v>
      </c>
      <c r="AN44">
        <v>0.72674806199999997</v>
      </c>
      <c r="AO44">
        <v>4.1040635999999999</v>
      </c>
      <c r="AP44">
        <v>3.5370972000000003</v>
      </c>
      <c r="AQ44">
        <v>0</v>
      </c>
      <c r="AR44">
        <v>1.6935359999999997</v>
      </c>
      <c r="AS44">
        <v>3.2191174080000002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10.287531816981586</v>
      </c>
      <c r="BB44">
        <f t="shared" si="0"/>
        <v>270.02668393414541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1.0347989483290601</v>
      </c>
      <c r="L45">
        <v>0</v>
      </c>
      <c r="M45">
        <v>28.224613438909053</v>
      </c>
      <c r="N45">
        <v>36.24669864074329</v>
      </c>
      <c r="O45">
        <v>0</v>
      </c>
      <c r="P45">
        <v>42.738049336810718</v>
      </c>
      <c r="Q45">
        <v>0</v>
      </c>
      <c r="R45">
        <v>6.9033531130078956</v>
      </c>
      <c r="S45">
        <v>4.0991735345482159</v>
      </c>
      <c r="T45">
        <v>0</v>
      </c>
      <c r="U45">
        <v>42.631028203212551</v>
      </c>
      <c r="V45">
        <v>2</v>
      </c>
      <c r="W45">
        <v>14.002337947392089</v>
      </c>
      <c r="X45">
        <v>45.26186181817414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2.7965699999999996</v>
      </c>
      <c r="AE45">
        <v>0</v>
      </c>
      <c r="AF45">
        <v>0</v>
      </c>
      <c r="AG45">
        <v>12.4504416</v>
      </c>
      <c r="AH45">
        <v>7.1774124499999994</v>
      </c>
      <c r="AI45">
        <v>0</v>
      </c>
      <c r="AJ45">
        <v>0</v>
      </c>
      <c r="AK45">
        <v>15.767067150000003</v>
      </c>
      <c r="AL45">
        <v>0</v>
      </c>
      <c r="AM45">
        <v>0</v>
      </c>
      <c r="AN45">
        <v>0.72674806199999997</v>
      </c>
      <c r="AO45">
        <v>4.1040635999999999</v>
      </c>
      <c r="AP45">
        <v>3.5370972000000003</v>
      </c>
      <c r="AQ45">
        <v>0</v>
      </c>
      <c r="AR45">
        <v>1.6935359999999997</v>
      </c>
      <c r="AS45">
        <v>3.2191174080000002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10.078332875981586</v>
      </c>
      <c r="BB45">
        <f t="shared" si="0"/>
        <v>264.53563557514542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1.0347989483290601</v>
      </c>
      <c r="L46">
        <v>0</v>
      </c>
      <c r="M46">
        <v>28.224613438909053</v>
      </c>
      <c r="N46">
        <v>36.24669864074329</v>
      </c>
      <c r="O46">
        <v>0</v>
      </c>
      <c r="P46">
        <v>42.738049336810718</v>
      </c>
      <c r="Q46">
        <v>0</v>
      </c>
      <c r="R46">
        <v>6.9033531130078956</v>
      </c>
      <c r="S46">
        <v>4.0991735345482159</v>
      </c>
      <c r="T46">
        <v>0</v>
      </c>
      <c r="U46">
        <v>42.631028203212551</v>
      </c>
      <c r="V46">
        <v>2</v>
      </c>
      <c r="W46">
        <v>14.002337947392089</v>
      </c>
      <c r="X46">
        <v>45.26186181817414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2.7965699999999996</v>
      </c>
      <c r="AE46">
        <v>0</v>
      </c>
      <c r="AF46">
        <v>0</v>
      </c>
      <c r="AG46">
        <v>12.4504416</v>
      </c>
      <c r="AH46">
        <v>7.1774124499999994</v>
      </c>
      <c r="AI46">
        <v>0</v>
      </c>
      <c r="AJ46">
        <v>0</v>
      </c>
      <c r="AK46">
        <v>15.767067150000003</v>
      </c>
      <c r="AL46">
        <v>0</v>
      </c>
      <c r="AM46">
        <v>0</v>
      </c>
      <c r="AN46">
        <v>0.72674806199999997</v>
      </c>
      <c r="AO46">
        <v>4.1040635999999999</v>
      </c>
      <c r="AP46">
        <v>3.5370972000000003</v>
      </c>
      <c r="AQ46">
        <v>0</v>
      </c>
      <c r="AR46">
        <v>1.6935359999999997</v>
      </c>
      <c r="AS46">
        <v>3.2191174080000002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10.078332875981586</v>
      </c>
      <c r="BB46">
        <f t="shared" si="0"/>
        <v>264.53563557514542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1.0347989483290601</v>
      </c>
      <c r="L47">
        <v>0</v>
      </c>
      <c r="M47">
        <v>28.224613438909053</v>
      </c>
      <c r="N47">
        <v>36.24669864074329</v>
      </c>
      <c r="O47">
        <v>0</v>
      </c>
      <c r="P47">
        <v>42.738049336810718</v>
      </c>
      <c r="Q47">
        <v>0</v>
      </c>
      <c r="R47">
        <v>6.9033531130078956</v>
      </c>
      <c r="S47">
        <v>4.0991735345482159</v>
      </c>
      <c r="T47">
        <v>0</v>
      </c>
      <c r="U47">
        <v>42.631028203212551</v>
      </c>
      <c r="V47">
        <v>2</v>
      </c>
      <c r="W47">
        <v>14.001928205128207</v>
      </c>
      <c r="X47">
        <v>45.261081712958422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2.7965699999999996</v>
      </c>
      <c r="AE47">
        <v>0</v>
      </c>
      <c r="AF47">
        <v>0</v>
      </c>
      <c r="AG47">
        <v>12.4504416</v>
      </c>
      <c r="AH47">
        <v>7.1774124499999994</v>
      </c>
      <c r="AI47">
        <v>0</v>
      </c>
      <c r="AJ47">
        <v>0</v>
      </c>
      <c r="AK47">
        <v>15.767067150000003</v>
      </c>
      <c r="AL47">
        <v>0</v>
      </c>
      <c r="AM47">
        <v>0</v>
      </c>
      <c r="AN47">
        <v>0.72674806199999997</v>
      </c>
      <c r="AO47">
        <v>4.1040635999999999</v>
      </c>
      <c r="AP47">
        <v>3.5370972000000003</v>
      </c>
      <c r="AQ47">
        <v>0</v>
      </c>
      <c r="AR47">
        <v>16.257945599999996</v>
      </c>
      <c r="AS47">
        <v>3.2191174080000002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10.612802968548786</v>
      </c>
      <c r="BB47">
        <f t="shared" si="0"/>
        <v>278.5643852350986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1.0347989483290601</v>
      </c>
      <c r="L48">
        <v>0</v>
      </c>
      <c r="M48">
        <v>28.224613438909053</v>
      </c>
      <c r="N48">
        <v>36.24669864074329</v>
      </c>
      <c r="O48">
        <v>0</v>
      </c>
      <c r="P48">
        <v>42.738049336810718</v>
      </c>
      <c r="Q48">
        <v>0</v>
      </c>
      <c r="R48">
        <v>6.9033531130078956</v>
      </c>
      <c r="S48">
        <v>4.0991735345482159</v>
      </c>
      <c r="T48">
        <v>0</v>
      </c>
      <c r="U48">
        <v>42.631028203212551</v>
      </c>
      <c r="V48">
        <v>2</v>
      </c>
      <c r="W48">
        <v>14.001928205128207</v>
      </c>
      <c r="X48">
        <v>45.261081712958422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2.7965699999999996</v>
      </c>
      <c r="AE48">
        <v>0</v>
      </c>
      <c r="AF48">
        <v>0</v>
      </c>
      <c r="AG48">
        <v>12.4504416</v>
      </c>
      <c r="AH48">
        <v>7.1774124499999994</v>
      </c>
      <c r="AI48">
        <v>0</v>
      </c>
      <c r="AJ48">
        <v>0</v>
      </c>
      <c r="AK48">
        <v>15.767067150000003</v>
      </c>
      <c r="AL48">
        <v>0</v>
      </c>
      <c r="AM48">
        <v>0</v>
      </c>
      <c r="AN48">
        <v>0.72674806199999997</v>
      </c>
      <c r="AO48">
        <v>4.1040635999999999</v>
      </c>
      <c r="AP48">
        <v>3.5370972000000003</v>
      </c>
      <c r="AQ48">
        <v>0</v>
      </c>
      <c r="AR48">
        <v>16.257945599999996</v>
      </c>
      <c r="AS48">
        <v>3.2191174080000002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10.686595731748787</v>
      </c>
      <c r="BB48">
        <f t="shared" si="0"/>
        <v>280.50129831189855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1.0347989483290601</v>
      </c>
      <c r="L49">
        <v>0</v>
      </c>
      <c r="M49">
        <v>28.224613438909053</v>
      </c>
      <c r="N49">
        <v>36.24669864074329</v>
      </c>
      <c r="O49">
        <v>0</v>
      </c>
      <c r="P49">
        <v>42.738049336810718</v>
      </c>
      <c r="Q49">
        <v>0</v>
      </c>
      <c r="R49">
        <v>6.9033531130078956</v>
      </c>
      <c r="S49">
        <v>4.3091698289580052</v>
      </c>
      <c r="T49">
        <v>0</v>
      </c>
      <c r="U49">
        <v>42.631028203212551</v>
      </c>
      <c r="V49">
        <v>2</v>
      </c>
      <c r="W49">
        <v>13.999056603773584</v>
      </c>
      <c r="X49">
        <v>45.261081716175958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2.7965699999999996</v>
      </c>
      <c r="AE49">
        <v>0</v>
      </c>
      <c r="AF49">
        <v>0</v>
      </c>
      <c r="AG49">
        <v>12.4504416</v>
      </c>
      <c r="AH49">
        <v>7.1774124499999994</v>
      </c>
      <c r="AI49">
        <v>0</v>
      </c>
      <c r="AJ49">
        <v>0</v>
      </c>
      <c r="AK49">
        <v>15.767067150000003</v>
      </c>
      <c r="AL49">
        <v>0</v>
      </c>
      <c r="AM49">
        <v>0</v>
      </c>
      <c r="AN49">
        <v>0.72674806199999997</v>
      </c>
      <c r="AO49">
        <v>4.1040635999999999</v>
      </c>
      <c r="AP49">
        <v>3.5370972000000003</v>
      </c>
      <c r="AQ49">
        <v>0</v>
      </c>
      <c r="AR49">
        <v>1.0161216</v>
      </c>
      <c r="AS49">
        <v>3.2191174080000002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10.134822050915437</v>
      </c>
      <c r="BB49">
        <f t="shared" si="0"/>
        <v>266.01837268900476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1.0347989483290601</v>
      </c>
      <c r="L50">
        <v>0</v>
      </c>
      <c r="M50">
        <v>28.224613438909053</v>
      </c>
      <c r="N50">
        <v>36.24669864074329</v>
      </c>
      <c r="O50">
        <v>0</v>
      </c>
      <c r="P50">
        <v>42.738049336810718</v>
      </c>
      <c r="Q50">
        <v>0</v>
      </c>
      <c r="R50">
        <v>6.9033531130078956</v>
      </c>
      <c r="S50">
        <v>4.3091698289580052</v>
      </c>
      <c r="T50">
        <v>0</v>
      </c>
      <c r="U50">
        <v>42.631028203212551</v>
      </c>
      <c r="V50">
        <v>2</v>
      </c>
      <c r="W50">
        <v>13.999056603773584</v>
      </c>
      <c r="X50">
        <v>45.261081716175958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2.7965699999999996</v>
      </c>
      <c r="AE50">
        <v>0</v>
      </c>
      <c r="AF50">
        <v>0</v>
      </c>
      <c r="AG50">
        <v>12.4504416</v>
      </c>
      <c r="AH50">
        <v>7.1774124499999994</v>
      </c>
      <c r="AI50">
        <v>0</v>
      </c>
      <c r="AJ50">
        <v>0</v>
      </c>
      <c r="AK50">
        <v>15.767067150000003</v>
      </c>
      <c r="AL50">
        <v>0</v>
      </c>
      <c r="AM50">
        <v>0</v>
      </c>
      <c r="AN50">
        <v>0.72674806199999997</v>
      </c>
      <c r="AO50">
        <v>4.1040635999999999</v>
      </c>
      <c r="AP50">
        <v>3.5370972000000003</v>
      </c>
      <c r="AQ50">
        <v>0</v>
      </c>
      <c r="AR50">
        <v>1.0161216</v>
      </c>
      <c r="AS50">
        <v>3.2191174080000002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10.134822050915437</v>
      </c>
      <c r="BB50">
        <f t="shared" si="0"/>
        <v>266.01837268900476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1.0347989483290601</v>
      </c>
      <c r="L51">
        <v>0</v>
      </c>
      <c r="M51">
        <v>28.224613438909053</v>
      </c>
      <c r="N51">
        <v>36.24669864074329</v>
      </c>
      <c r="O51">
        <v>0</v>
      </c>
      <c r="P51">
        <v>42.738049336810718</v>
      </c>
      <c r="Q51">
        <v>0</v>
      </c>
      <c r="R51">
        <v>6.9033531130078956</v>
      </c>
      <c r="S51">
        <v>4.3091698289580052</v>
      </c>
      <c r="T51">
        <v>0</v>
      </c>
      <c r="U51">
        <v>42.631028203212551</v>
      </c>
      <c r="V51">
        <v>2</v>
      </c>
      <c r="W51">
        <v>13.999056603773584</v>
      </c>
      <c r="X51">
        <v>45.261081716175958</v>
      </c>
      <c r="Y51">
        <v>0</v>
      </c>
      <c r="Z51">
        <v>2.01070584</v>
      </c>
      <c r="AA51">
        <v>0</v>
      </c>
      <c r="AB51">
        <v>0</v>
      </c>
      <c r="AC51">
        <v>0</v>
      </c>
      <c r="AD51">
        <v>2.7965699999999996</v>
      </c>
      <c r="AE51">
        <v>0</v>
      </c>
      <c r="AF51">
        <v>2.7225252000000006</v>
      </c>
      <c r="AG51">
        <v>12.4504416</v>
      </c>
      <c r="AH51">
        <v>7.1774124499999994</v>
      </c>
      <c r="AI51">
        <v>0</v>
      </c>
      <c r="AJ51">
        <v>0</v>
      </c>
      <c r="AK51">
        <v>15.767067150000003</v>
      </c>
      <c r="AL51">
        <v>0</v>
      </c>
      <c r="AM51">
        <v>0</v>
      </c>
      <c r="AN51">
        <v>0.72674806199999997</v>
      </c>
      <c r="AO51">
        <v>4.1040635999999999</v>
      </c>
      <c r="AP51">
        <v>3.5370972000000003</v>
      </c>
      <c r="AQ51">
        <v>0</v>
      </c>
      <c r="AR51">
        <v>1.0161216</v>
      </c>
      <c r="AS51">
        <v>3.2191174080000002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10.234738695715437</v>
      </c>
      <c r="BB51">
        <f t="shared" si="0"/>
        <v>268.64098124420468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1.0347989483290601</v>
      </c>
      <c r="L52">
        <v>0</v>
      </c>
      <c r="M52">
        <v>28.224613438909053</v>
      </c>
      <c r="N52">
        <v>36.24669864074329</v>
      </c>
      <c r="O52">
        <v>0</v>
      </c>
      <c r="P52">
        <v>42.738049336810718</v>
      </c>
      <c r="Q52">
        <v>0</v>
      </c>
      <c r="R52">
        <v>6.9033531130078956</v>
      </c>
      <c r="S52">
        <v>4.3091698289580052</v>
      </c>
      <c r="T52">
        <v>0</v>
      </c>
      <c r="U52">
        <v>42.631028203212551</v>
      </c>
      <c r="V52">
        <v>2</v>
      </c>
      <c r="W52">
        <v>13.999056603773584</v>
      </c>
      <c r="X52">
        <v>45.261081716175958</v>
      </c>
      <c r="Y52">
        <v>0</v>
      </c>
      <c r="Z52">
        <v>2.01070584</v>
      </c>
      <c r="AA52">
        <v>0</v>
      </c>
      <c r="AB52">
        <v>0</v>
      </c>
      <c r="AC52">
        <v>0</v>
      </c>
      <c r="AD52">
        <v>2.7965699999999996</v>
      </c>
      <c r="AE52">
        <v>0</v>
      </c>
      <c r="AF52">
        <v>2.7225252000000006</v>
      </c>
      <c r="AG52">
        <v>12.4504416</v>
      </c>
      <c r="AH52">
        <v>7.1774124499999994</v>
      </c>
      <c r="AI52">
        <v>0</v>
      </c>
      <c r="AJ52">
        <v>0</v>
      </c>
      <c r="AK52">
        <v>15.767067150000003</v>
      </c>
      <c r="AL52">
        <v>0</v>
      </c>
      <c r="AM52">
        <v>0</v>
      </c>
      <c r="AN52">
        <v>0.72674806199999997</v>
      </c>
      <c r="AO52">
        <v>4.1040635999999999</v>
      </c>
      <c r="AP52">
        <v>3.5370972000000003</v>
      </c>
      <c r="AQ52">
        <v>0</v>
      </c>
      <c r="AR52">
        <v>1.0161216</v>
      </c>
      <c r="AS52">
        <v>3.2191174080000002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10.234738695715437</v>
      </c>
      <c r="BB52">
        <f t="shared" si="0"/>
        <v>268.64098124420468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1.0347989483290601</v>
      </c>
      <c r="L53">
        <v>0</v>
      </c>
      <c r="M53">
        <v>28.224613438909053</v>
      </c>
      <c r="N53">
        <v>36.24669864074329</v>
      </c>
      <c r="O53">
        <v>0</v>
      </c>
      <c r="P53">
        <v>42.738049336810718</v>
      </c>
      <c r="Q53">
        <v>0</v>
      </c>
      <c r="R53">
        <v>6.9033531130078956</v>
      </c>
      <c r="S53">
        <v>4.3091698289580052</v>
      </c>
      <c r="T53">
        <v>0</v>
      </c>
      <c r="U53">
        <v>42.631028203212551</v>
      </c>
      <c r="V53">
        <v>2</v>
      </c>
      <c r="W53">
        <v>13.999056603773584</v>
      </c>
      <c r="X53">
        <v>45.261081716175958</v>
      </c>
      <c r="Y53">
        <v>0</v>
      </c>
      <c r="Z53">
        <v>2.01070584</v>
      </c>
      <c r="AA53">
        <v>0</v>
      </c>
      <c r="AB53">
        <v>0</v>
      </c>
      <c r="AC53">
        <v>0</v>
      </c>
      <c r="AD53">
        <v>2.7965699999999996</v>
      </c>
      <c r="AE53">
        <v>0</v>
      </c>
      <c r="AF53">
        <v>2.7225252000000006</v>
      </c>
      <c r="AG53">
        <v>12.4504416</v>
      </c>
      <c r="AH53">
        <v>7.1774124499999994</v>
      </c>
      <c r="AI53">
        <v>0</v>
      </c>
      <c r="AJ53">
        <v>0</v>
      </c>
      <c r="AK53">
        <v>15.767067150000003</v>
      </c>
      <c r="AL53">
        <v>0</v>
      </c>
      <c r="AM53">
        <v>0</v>
      </c>
      <c r="AN53">
        <v>0.72674806199999997</v>
      </c>
      <c r="AO53">
        <v>4.1040635999999999</v>
      </c>
      <c r="AP53">
        <v>3.5370972000000003</v>
      </c>
      <c r="AQ53">
        <v>0</v>
      </c>
      <c r="AR53">
        <v>1.0161216</v>
      </c>
      <c r="AS53">
        <v>3.2191174080000002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10.234738695715437</v>
      </c>
      <c r="BB53">
        <f t="shared" si="0"/>
        <v>268.64098124420468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1.0347989483290601</v>
      </c>
      <c r="L54">
        <v>0</v>
      </c>
      <c r="M54">
        <v>28.224613438909053</v>
      </c>
      <c r="N54">
        <v>36.24669864074329</v>
      </c>
      <c r="O54">
        <v>0</v>
      </c>
      <c r="P54">
        <v>42.738049336810718</v>
      </c>
      <c r="Q54">
        <v>0</v>
      </c>
      <c r="R54">
        <v>6.9033531130078956</v>
      </c>
      <c r="S54">
        <v>4.3091698289580052</v>
      </c>
      <c r="T54">
        <v>0</v>
      </c>
      <c r="U54">
        <v>42.631028203212551</v>
      </c>
      <c r="V54">
        <v>2</v>
      </c>
      <c r="W54">
        <v>13.999056603773584</v>
      </c>
      <c r="X54">
        <v>45.261081716175958</v>
      </c>
      <c r="Y54">
        <v>0</v>
      </c>
      <c r="Z54">
        <v>2.01070584</v>
      </c>
      <c r="AA54">
        <v>0</v>
      </c>
      <c r="AB54">
        <v>0</v>
      </c>
      <c r="AC54">
        <v>0</v>
      </c>
      <c r="AD54">
        <v>2.7965699999999996</v>
      </c>
      <c r="AE54">
        <v>0</v>
      </c>
      <c r="AF54">
        <v>2.7225252000000006</v>
      </c>
      <c r="AG54">
        <v>12.4504416</v>
      </c>
      <c r="AH54">
        <v>7.1774124499999994</v>
      </c>
      <c r="AI54">
        <v>0</v>
      </c>
      <c r="AJ54">
        <v>0</v>
      </c>
      <c r="AK54">
        <v>15.767067150000003</v>
      </c>
      <c r="AL54">
        <v>0</v>
      </c>
      <c r="AM54">
        <v>0</v>
      </c>
      <c r="AN54">
        <v>0.72674806199999997</v>
      </c>
      <c r="AO54">
        <v>4.1040635999999999</v>
      </c>
      <c r="AP54">
        <v>3.5370972000000003</v>
      </c>
      <c r="AQ54">
        <v>0</v>
      </c>
      <c r="AR54">
        <v>1.0161216</v>
      </c>
      <c r="AS54">
        <v>3.2191174080000002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10.234738695715437</v>
      </c>
      <c r="BB54">
        <f t="shared" si="0"/>
        <v>268.64098124420468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1.0347989483290601</v>
      </c>
      <c r="L55">
        <v>0</v>
      </c>
      <c r="M55">
        <v>28.224613438909053</v>
      </c>
      <c r="N55">
        <v>36.24669864074329</v>
      </c>
      <c r="O55">
        <v>0</v>
      </c>
      <c r="P55">
        <v>42.738049336810718</v>
      </c>
      <c r="Q55">
        <v>0</v>
      </c>
      <c r="R55">
        <v>6.9033531130078956</v>
      </c>
      <c r="S55">
        <v>4.3091698289580052</v>
      </c>
      <c r="T55">
        <v>0</v>
      </c>
      <c r="U55">
        <v>42.830991299174542</v>
      </c>
      <c r="V55">
        <v>2</v>
      </c>
      <c r="W55">
        <v>2.0022108843537412</v>
      </c>
      <c r="X55">
        <v>15.000519049102046</v>
      </c>
      <c r="Y55">
        <v>0</v>
      </c>
      <c r="Z55">
        <v>2.01070584</v>
      </c>
      <c r="AA55">
        <v>0</v>
      </c>
      <c r="AB55">
        <v>0</v>
      </c>
      <c r="AC55">
        <v>0</v>
      </c>
      <c r="AD55">
        <v>2.7965699999999996</v>
      </c>
      <c r="AE55">
        <v>0</v>
      </c>
      <c r="AF55">
        <v>2.7225252000000006</v>
      </c>
      <c r="AG55">
        <v>12.4504416</v>
      </c>
      <c r="AH55">
        <v>5.8116700000000003</v>
      </c>
      <c r="AI55">
        <v>0</v>
      </c>
      <c r="AJ55">
        <v>0</v>
      </c>
      <c r="AK55">
        <v>15.767067150000003</v>
      </c>
      <c r="AL55">
        <v>0</v>
      </c>
      <c r="AM55">
        <v>0</v>
      </c>
      <c r="AN55">
        <v>0.72674806199999997</v>
      </c>
      <c r="AO55">
        <v>4.1040635999999999</v>
      </c>
      <c r="AP55">
        <v>3.5370972000000003</v>
      </c>
      <c r="AQ55">
        <v>0</v>
      </c>
      <c r="AR55">
        <v>1.0161216</v>
      </c>
      <c r="AS55">
        <v>3.2191174080000002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8.6411077140696353</v>
      </c>
      <c r="BB55">
        <f t="shared" si="0"/>
        <v>226.81142448531872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1.0347989483290601</v>
      </c>
      <c r="L56">
        <v>0</v>
      </c>
      <c r="M56">
        <v>28.224613438909053</v>
      </c>
      <c r="N56">
        <v>36.24669864074329</v>
      </c>
      <c r="O56">
        <v>0</v>
      </c>
      <c r="P56">
        <v>42.738049336810718</v>
      </c>
      <c r="Q56">
        <v>0</v>
      </c>
      <c r="R56">
        <v>6.9033531130078956</v>
      </c>
      <c r="S56">
        <v>4.3091698289580052</v>
      </c>
      <c r="T56">
        <v>0</v>
      </c>
      <c r="U56">
        <v>42.830991299174542</v>
      </c>
      <c r="V56">
        <v>2</v>
      </c>
      <c r="W56">
        <v>2.0022108843537412</v>
      </c>
      <c r="X56">
        <v>15.000519049102046</v>
      </c>
      <c r="Y56">
        <v>0</v>
      </c>
      <c r="Z56">
        <v>2.01070584</v>
      </c>
      <c r="AA56">
        <v>0</v>
      </c>
      <c r="AB56">
        <v>0</v>
      </c>
      <c r="AC56">
        <v>0</v>
      </c>
      <c r="AD56">
        <v>2.7965699999999996</v>
      </c>
      <c r="AE56">
        <v>0</v>
      </c>
      <c r="AF56">
        <v>2.7225252000000006</v>
      </c>
      <c r="AG56">
        <v>12.4504416</v>
      </c>
      <c r="AH56">
        <v>5.8116700000000003</v>
      </c>
      <c r="AI56">
        <v>0</v>
      </c>
      <c r="AJ56">
        <v>0</v>
      </c>
      <c r="AK56">
        <v>15.767067150000003</v>
      </c>
      <c r="AL56">
        <v>0</v>
      </c>
      <c r="AM56">
        <v>0</v>
      </c>
      <c r="AN56">
        <v>0.72674806199999997</v>
      </c>
      <c r="AO56">
        <v>4.1040635999999999</v>
      </c>
      <c r="AP56">
        <v>3.5370972000000003</v>
      </c>
      <c r="AQ56">
        <v>0</v>
      </c>
      <c r="AR56">
        <v>1.0161216</v>
      </c>
      <c r="AS56">
        <v>3.2191174080000002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8.6411077140696353</v>
      </c>
      <c r="BB56">
        <f t="shared" si="0"/>
        <v>226.81142448531872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1.0347989483290601</v>
      </c>
      <c r="L57">
        <v>0</v>
      </c>
      <c r="M57">
        <v>28.224613438909053</v>
      </c>
      <c r="N57">
        <v>36.24669864074329</v>
      </c>
      <c r="O57">
        <v>0</v>
      </c>
      <c r="P57">
        <v>42.738049336810718</v>
      </c>
      <c r="Q57">
        <v>0</v>
      </c>
      <c r="R57">
        <v>6.9033531130078956</v>
      </c>
      <c r="S57">
        <v>4.3091698289580052</v>
      </c>
      <c r="T57">
        <v>0</v>
      </c>
      <c r="U57">
        <v>42.830991299174542</v>
      </c>
      <c r="V57">
        <v>2</v>
      </c>
      <c r="W57">
        <v>13.999056603773584</v>
      </c>
      <c r="X57">
        <v>45.261081716175958</v>
      </c>
      <c r="Y57">
        <v>0</v>
      </c>
      <c r="Z57">
        <v>2.01070584</v>
      </c>
      <c r="AA57">
        <v>0</v>
      </c>
      <c r="AB57">
        <v>0</v>
      </c>
      <c r="AC57">
        <v>0</v>
      </c>
      <c r="AD57">
        <v>2.7965699999999996</v>
      </c>
      <c r="AE57">
        <v>5.0558787655999993</v>
      </c>
      <c r="AF57">
        <v>2.7225252000000006</v>
      </c>
      <c r="AG57">
        <v>12.4504416</v>
      </c>
      <c r="AH57">
        <v>5.8116700000000003</v>
      </c>
      <c r="AI57">
        <v>0</v>
      </c>
      <c r="AJ57">
        <v>0</v>
      </c>
      <c r="AK57">
        <v>15.767067150000003</v>
      </c>
      <c r="AL57">
        <v>0</v>
      </c>
      <c r="AM57">
        <v>0</v>
      </c>
      <c r="AN57">
        <v>0.72674806199999997</v>
      </c>
      <c r="AO57">
        <v>4.1040635999999999</v>
      </c>
      <c r="AP57">
        <v>3.5370972000000003</v>
      </c>
      <c r="AQ57">
        <v>0</v>
      </c>
      <c r="AR57">
        <v>1.0161216</v>
      </c>
      <c r="AS57">
        <v>3.2191174080000002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10.377505336046253</v>
      </c>
      <c r="BB57">
        <f t="shared" si="0"/>
        <v>272.38831401543592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1.0347989483290601</v>
      </c>
      <c r="L58">
        <v>0</v>
      </c>
      <c r="M58">
        <v>28.224613438909053</v>
      </c>
      <c r="N58">
        <v>36.24669864074329</v>
      </c>
      <c r="O58">
        <v>0</v>
      </c>
      <c r="P58">
        <v>42.738049336810718</v>
      </c>
      <c r="Q58">
        <v>0</v>
      </c>
      <c r="R58">
        <v>6.9033531130078956</v>
      </c>
      <c r="S58">
        <v>4.3091698289580052</v>
      </c>
      <c r="T58">
        <v>0</v>
      </c>
      <c r="U58">
        <v>42.830991299174542</v>
      </c>
      <c r="V58">
        <v>2</v>
      </c>
      <c r="W58">
        <v>13.999056603773584</v>
      </c>
      <c r="X58">
        <v>45.261081716175958</v>
      </c>
      <c r="Y58">
        <v>0</v>
      </c>
      <c r="Z58">
        <v>2.01070584</v>
      </c>
      <c r="AA58">
        <v>0</v>
      </c>
      <c r="AB58">
        <v>0</v>
      </c>
      <c r="AC58">
        <v>0</v>
      </c>
      <c r="AD58">
        <v>2.7965699999999996</v>
      </c>
      <c r="AE58">
        <v>5.0558787655999993</v>
      </c>
      <c r="AF58">
        <v>2.7225252000000006</v>
      </c>
      <c r="AG58">
        <v>12.4504416</v>
      </c>
      <c r="AH58">
        <v>5.8116700000000003</v>
      </c>
      <c r="AI58">
        <v>0</v>
      </c>
      <c r="AJ58">
        <v>0</v>
      </c>
      <c r="AK58">
        <v>15.767067150000003</v>
      </c>
      <c r="AL58">
        <v>0</v>
      </c>
      <c r="AM58">
        <v>0</v>
      </c>
      <c r="AN58">
        <v>0.72674806199999997</v>
      </c>
      <c r="AO58">
        <v>4.1040635999999999</v>
      </c>
      <c r="AP58">
        <v>3.5370972000000003</v>
      </c>
      <c r="AQ58">
        <v>0</v>
      </c>
      <c r="AR58">
        <v>1.0161216</v>
      </c>
      <c r="AS58">
        <v>3.2191174080000002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10.377505336046253</v>
      </c>
      <c r="BB58">
        <f t="shared" si="0"/>
        <v>272.38831401543592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1.0347989483290601</v>
      </c>
      <c r="L59">
        <v>0</v>
      </c>
      <c r="M59">
        <v>28.224613438909053</v>
      </c>
      <c r="N59">
        <v>36.24669864074329</v>
      </c>
      <c r="O59">
        <v>0</v>
      </c>
      <c r="P59">
        <v>42.738049336810718</v>
      </c>
      <c r="Q59">
        <v>0</v>
      </c>
      <c r="R59">
        <v>6.8403857662337675</v>
      </c>
      <c r="S59">
        <v>4.2756095504322769</v>
      </c>
      <c r="T59">
        <v>0</v>
      </c>
      <c r="U59">
        <v>42.830991299174542</v>
      </c>
      <c r="V59">
        <v>2</v>
      </c>
      <c r="W59">
        <v>13.998838405486499</v>
      </c>
      <c r="X59">
        <v>45.261081716175958</v>
      </c>
      <c r="Y59">
        <v>0</v>
      </c>
      <c r="Z59">
        <v>2.01070584</v>
      </c>
      <c r="AA59">
        <v>0</v>
      </c>
      <c r="AB59">
        <v>0</v>
      </c>
      <c r="AC59">
        <v>0</v>
      </c>
      <c r="AD59">
        <v>5.5931399999999991</v>
      </c>
      <c r="AE59">
        <v>10.077117439999999</v>
      </c>
      <c r="AF59">
        <v>2.7225252000000006</v>
      </c>
      <c r="AG59">
        <v>12.4504416</v>
      </c>
      <c r="AH59">
        <v>6.9449456499999993</v>
      </c>
      <c r="AI59">
        <v>0</v>
      </c>
      <c r="AJ59">
        <v>0</v>
      </c>
      <c r="AK59">
        <v>15.767067150000003</v>
      </c>
      <c r="AL59">
        <v>0</v>
      </c>
      <c r="AM59">
        <v>0</v>
      </c>
      <c r="AN59">
        <v>0.72674806199999997</v>
      </c>
      <c r="AO59">
        <v>4.1040635999999999</v>
      </c>
      <c r="AP59">
        <v>3.5370972000000003</v>
      </c>
      <c r="AQ59">
        <v>0</v>
      </c>
      <c r="AR59">
        <v>1.0161216</v>
      </c>
      <c r="AS59">
        <v>1.6508294399999996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10.644903350382474</v>
      </c>
      <c r="BB59">
        <f t="shared" si="0"/>
        <v>279.40696653391274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1.0347989483290601</v>
      </c>
      <c r="L60">
        <v>0</v>
      </c>
      <c r="M60">
        <v>28.224613438909053</v>
      </c>
      <c r="N60">
        <v>36.24669864074329</v>
      </c>
      <c r="O60">
        <v>0</v>
      </c>
      <c r="P60">
        <v>42.738049336810718</v>
      </c>
      <c r="Q60">
        <v>0</v>
      </c>
      <c r="R60">
        <v>6.8403857662337675</v>
      </c>
      <c r="S60">
        <v>4.2756095504322769</v>
      </c>
      <c r="T60">
        <v>0</v>
      </c>
      <c r="U60">
        <v>42.830991299174542</v>
      </c>
      <c r="V60">
        <v>2</v>
      </c>
      <c r="W60">
        <v>13.998838405486499</v>
      </c>
      <c r="X60">
        <v>45.261081716175958</v>
      </c>
      <c r="Y60">
        <v>0</v>
      </c>
      <c r="Z60">
        <v>2.01070584</v>
      </c>
      <c r="AA60">
        <v>0</v>
      </c>
      <c r="AB60">
        <v>0</v>
      </c>
      <c r="AC60">
        <v>0</v>
      </c>
      <c r="AD60">
        <v>5.5931399999999991</v>
      </c>
      <c r="AE60">
        <v>10.077117439999999</v>
      </c>
      <c r="AF60">
        <v>2.7225252000000006</v>
      </c>
      <c r="AG60">
        <v>12.4504416</v>
      </c>
      <c r="AH60">
        <v>14.354824899999999</v>
      </c>
      <c r="AI60">
        <v>0</v>
      </c>
      <c r="AJ60">
        <v>0</v>
      </c>
      <c r="AK60">
        <v>15.767067150000003</v>
      </c>
      <c r="AL60">
        <v>0</v>
      </c>
      <c r="AM60">
        <v>0</v>
      </c>
      <c r="AN60">
        <v>0.72674806199999997</v>
      </c>
      <c r="AO60">
        <v>4.1040635999999999</v>
      </c>
      <c r="AP60">
        <v>3.5370972000000003</v>
      </c>
      <c r="AQ60">
        <v>0</v>
      </c>
      <c r="AR60">
        <v>1.0161216</v>
      </c>
      <c r="AS60">
        <v>1.6508294399999996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10.916845933882474</v>
      </c>
      <c r="BB60">
        <f t="shared" si="0"/>
        <v>286.5449032004127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1.0347989483290601</v>
      </c>
      <c r="L61">
        <v>0</v>
      </c>
      <c r="M61">
        <v>28.224613438909053</v>
      </c>
      <c r="N61">
        <v>36.24669864074329</v>
      </c>
      <c r="O61">
        <v>0</v>
      </c>
      <c r="P61">
        <v>42.738049336810718</v>
      </c>
      <c r="Q61">
        <v>0</v>
      </c>
      <c r="R61">
        <v>6.8725669146013857</v>
      </c>
      <c r="S61">
        <v>4.2871962322070454</v>
      </c>
      <c r="T61">
        <v>0</v>
      </c>
      <c r="U61">
        <v>42.830991299174542</v>
      </c>
      <c r="V61">
        <v>2</v>
      </c>
      <c r="W61">
        <v>13.998838405486499</v>
      </c>
      <c r="X61">
        <v>45.261081716175958</v>
      </c>
      <c r="Y61">
        <v>0</v>
      </c>
      <c r="Z61">
        <v>2.01070584</v>
      </c>
      <c r="AA61">
        <v>0</v>
      </c>
      <c r="AB61">
        <v>0</v>
      </c>
      <c r="AC61">
        <v>0</v>
      </c>
      <c r="AD61">
        <v>5.5931399999999991</v>
      </c>
      <c r="AE61">
        <v>9.4472976000000006</v>
      </c>
      <c r="AF61">
        <v>2.7225252000000006</v>
      </c>
      <c r="AG61">
        <v>12.4504416</v>
      </c>
      <c r="AH61">
        <v>14.354824899999999</v>
      </c>
      <c r="AI61">
        <v>0</v>
      </c>
      <c r="AJ61">
        <v>0</v>
      </c>
      <c r="AK61">
        <v>15.767067150000003</v>
      </c>
      <c r="AL61">
        <v>0</v>
      </c>
      <c r="AM61">
        <v>0</v>
      </c>
      <c r="AN61">
        <v>0.72674806199999997</v>
      </c>
      <c r="AO61">
        <v>4.1040635999999999</v>
      </c>
      <c r="AP61">
        <v>3.5370972000000003</v>
      </c>
      <c r="AQ61">
        <v>0</v>
      </c>
      <c r="AR61">
        <v>1.0161216</v>
      </c>
      <c r="AS61">
        <v>1.6508294399999996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10.895337531992659</v>
      </c>
      <c r="BB61">
        <f t="shared" si="0"/>
        <v>285.98035959244498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1.0347989483290601</v>
      </c>
      <c r="L62">
        <v>0</v>
      </c>
      <c r="M62">
        <v>28.224613438909053</v>
      </c>
      <c r="N62">
        <v>36.24669864074329</v>
      </c>
      <c r="O62">
        <v>0</v>
      </c>
      <c r="P62">
        <v>42.738049336810718</v>
      </c>
      <c r="Q62">
        <v>0</v>
      </c>
      <c r="R62">
        <v>6.8725669146013857</v>
      </c>
      <c r="S62">
        <v>4.2871962322070454</v>
      </c>
      <c r="T62">
        <v>0</v>
      </c>
      <c r="U62">
        <v>42.830991299174542</v>
      </c>
      <c r="V62">
        <v>2</v>
      </c>
      <c r="W62">
        <v>13.998838405486499</v>
      </c>
      <c r="X62">
        <v>45.261081716175958</v>
      </c>
      <c r="Y62">
        <v>0</v>
      </c>
      <c r="Z62">
        <v>2.01070584</v>
      </c>
      <c r="AA62">
        <v>0</v>
      </c>
      <c r="AB62">
        <v>4.0403766000000001</v>
      </c>
      <c r="AC62">
        <v>2.9697708319999991</v>
      </c>
      <c r="AD62">
        <v>5.5931399999999991</v>
      </c>
      <c r="AE62">
        <v>9.4472976000000006</v>
      </c>
      <c r="AF62">
        <v>2.7225252000000006</v>
      </c>
      <c r="AG62">
        <v>12.4504416</v>
      </c>
      <c r="AH62">
        <v>14.354824899999999</v>
      </c>
      <c r="AI62">
        <v>0</v>
      </c>
      <c r="AJ62">
        <v>0</v>
      </c>
      <c r="AK62">
        <v>15.767067150000003</v>
      </c>
      <c r="AL62">
        <v>0</v>
      </c>
      <c r="AM62">
        <v>0</v>
      </c>
      <c r="AN62">
        <v>0.72674806199999997</v>
      </c>
      <c r="AO62">
        <v>4.1040635999999999</v>
      </c>
      <c r="AP62">
        <v>3.5370972000000003</v>
      </c>
      <c r="AQ62">
        <v>0</v>
      </c>
      <c r="AR62">
        <v>1.0161216</v>
      </c>
      <c r="AS62">
        <v>1.6508294399999996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11.152609987692657</v>
      </c>
      <c r="BB62">
        <f t="shared" si="0"/>
        <v>292.73323456874493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1.0347989483290601</v>
      </c>
      <c r="L63">
        <v>0</v>
      </c>
      <c r="M63">
        <v>28.224613438909053</v>
      </c>
      <c r="N63">
        <v>36.24669864074329</v>
      </c>
      <c r="O63">
        <v>0</v>
      </c>
      <c r="P63">
        <v>42.738049336810718</v>
      </c>
      <c r="Q63">
        <v>0</v>
      </c>
      <c r="R63">
        <v>6.8725669146013857</v>
      </c>
      <c r="S63">
        <v>4.2871962322070454</v>
      </c>
      <c r="T63">
        <v>0</v>
      </c>
      <c r="U63">
        <v>42.830991299174542</v>
      </c>
      <c r="V63">
        <v>2</v>
      </c>
      <c r="W63">
        <v>14.000359764425621</v>
      </c>
      <c r="X63">
        <v>45.261081577918553</v>
      </c>
      <c r="Y63">
        <v>0</v>
      </c>
      <c r="Z63">
        <v>2.01070584</v>
      </c>
      <c r="AA63">
        <v>0</v>
      </c>
      <c r="AB63">
        <v>4.0403766000000001</v>
      </c>
      <c r="AC63">
        <v>2.9697708319999991</v>
      </c>
      <c r="AD63">
        <v>5.5931399999999991</v>
      </c>
      <c r="AE63">
        <v>9.4472976000000006</v>
      </c>
      <c r="AF63">
        <v>2.7225252000000006</v>
      </c>
      <c r="AG63">
        <v>12.4504416</v>
      </c>
      <c r="AH63">
        <v>14.354824899999999</v>
      </c>
      <c r="AI63">
        <v>0</v>
      </c>
      <c r="AJ63">
        <v>0</v>
      </c>
      <c r="AK63">
        <v>15.767067150000003</v>
      </c>
      <c r="AL63">
        <v>0</v>
      </c>
      <c r="AM63">
        <v>0</v>
      </c>
      <c r="AN63">
        <v>0.72674806199999997</v>
      </c>
      <c r="AO63">
        <v>3.8785656000000004</v>
      </c>
      <c r="AP63">
        <v>3.5370972000000003</v>
      </c>
      <c r="AQ63">
        <v>0</v>
      </c>
      <c r="AR63">
        <v>1.0161216</v>
      </c>
      <c r="AS63">
        <v>1.6508294399999996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11.144389868641035</v>
      </c>
      <c r="BB63">
        <f t="shared" si="0"/>
        <v>292.51747790847821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1.0347989483290601</v>
      </c>
      <c r="L64">
        <v>0</v>
      </c>
      <c r="M64">
        <v>28.224613438909053</v>
      </c>
      <c r="N64">
        <v>36.24669864074329</v>
      </c>
      <c r="O64">
        <v>0</v>
      </c>
      <c r="P64">
        <v>42.738049336810718</v>
      </c>
      <c r="Q64">
        <v>0</v>
      </c>
      <c r="R64">
        <v>6.8725669146013857</v>
      </c>
      <c r="S64">
        <v>4.2871962322070454</v>
      </c>
      <c r="T64">
        <v>0</v>
      </c>
      <c r="U64">
        <v>42.830991299174542</v>
      </c>
      <c r="V64">
        <v>2</v>
      </c>
      <c r="W64">
        <v>14.000359764425621</v>
      </c>
      <c r="X64">
        <v>45.261081577918553</v>
      </c>
      <c r="Y64">
        <v>0</v>
      </c>
      <c r="Z64">
        <v>2.01070584</v>
      </c>
      <c r="AA64">
        <v>0</v>
      </c>
      <c r="AB64">
        <v>4.0403766000000001</v>
      </c>
      <c r="AC64">
        <v>2.9697708319999991</v>
      </c>
      <c r="AD64">
        <v>5.5931399999999991</v>
      </c>
      <c r="AE64">
        <v>9.4472976000000006</v>
      </c>
      <c r="AF64">
        <v>2.7225252000000006</v>
      </c>
      <c r="AG64">
        <v>12.4504416</v>
      </c>
      <c r="AH64">
        <v>14.354824899999999</v>
      </c>
      <c r="AI64">
        <v>0</v>
      </c>
      <c r="AJ64">
        <v>0</v>
      </c>
      <c r="AK64">
        <v>15.767067150000003</v>
      </c>
      <c r="AL64">
        <v>0</v>
      </c>
      <c r="AM64">
        <v>0</v>
      </c>
      <c r="AN64">
        <v>0.72674806199999997</v>
      </c>
      <c r="AO64">
        <v>3.8785656000000004</v>
      </c>
      <c r="AP64">
        <v>3.5370972000000003</v>
      </c>
      <c r="AQ64">
        <v>0</v>
      </c>
      <c r="AR64">
        <v>1.0161216</v>
      </c>
      <c r="AS64">
        <v>1.6508294399999996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11.144389868641035</v>
      </c>
      <c r="BB64">
        <f t="shared" si="0"/>
        <v>292.51747790847821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1.0347989483290601</v>
      </c>
      <c r="L65">
        <v>0</v>
      </c>
      <c r="M65">
        <v>28.224613438909053</v>
      </c>
      <c r="N65">
        <v>36.24669864074329</v>
      </c>
      <c r="O65">
        <v>0</v>
      </c>
      <c r="P65">
        <v>42.738049336810718</v>
      </c>
      <c r="Q65">
        <v>0</v>
      </c>
      <c r="R65">
        <v>6.6630857185929662</v>
      </c>
      <c r="S65">
        <v>4.1842452302064874</v>
      </c>
      <c r="T65">
        <v>0</v>
      </c>
      <c r="U65">
        <v>42.830991299174542</v>
      </c>
      <c r="V65">
        <v>2</v>
      </c>
      <c r="W65">
        <v>14.000359764425621</v>
      </c>
      <c r="X65">
        <v>45.261081577918553</v>
      </c>
      <c r="Y65">
        <v>0</v>
      </c>
      <c r="Z65">
        <v>2.01070584</v>
      </c>
      <c r="AA65">
        <v>0</v>
      </c>
      <c r="AB65">
        <v>4.0403766000000001</v>
      </c>
      <c r="AC65">
        <v>2.9697708319999991</v>
      </c>
      <c r="AD65">
        <v>5.5931399999999991</v>
      </c>
      <c r="AE65">
        <v>9.4472976000000006</v>
      </c>
      <c r="AF65">
        <v>2.7225252000000006</v>
      </c>
      <c r="AG65">
        <v>12.4504416</v>
      </c>
      <c r="AH65">
        <v>21.532237350000006</v>
      </c>
      <c r="AI65">
        <v>0</v>
      </c>
      <c r="AJ65">
        <v>0</v>
      </c>
      <c r="AK65">
        <v>15.767067150000003</v>
      </c>
      <c r="AL65">
        <v>0</v>
      </c>
      <c r="AM65">
        <v>0</v>
      </c>
      <c r="AN65">
        <v>0.72674806199999997</v>
      </c>
      <c r="AO65">
        <v>3.8785656000000004</v>
      </c>
      <c r="AP65">
        <v>3.5370972000000003</v>
      </c>
      <c r="AQ65">
        <v>0</v>
      </c>
      <c r="AR65">
        <v>16.257945599999996</v>
      </c>
      <c r="AS65">
        <v>3.2191174080000002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12.013265455471499</v>
      </c>
      <c r="BB65">
        <f t="shared" si="0"/>
        <v>315.32369454163876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1.0347989483290601</v>
      </c>
      <c r="L66">
        <v>0</v>
      </c>
      <c r="M66">
        <v>28.224613438909053</v>
      </c>
      <c r="N66">
        <v>36.24669864074329</v>
      </c>
      <c r="O66">
        <v>0</v>
      </c>
      <c r="P66">
        <v>42.738049336810718</v>
      </c>
      <c r="Q66">
        <v>0</v>
      </c>
      <c r="R66">
        <v>6.6630857185929662</v>
      </c>
      <c r="S66">
        <v>4.1842452302064874</v>
      </c>
      <c r="T66">
        <v>0</v>
      </c>
      <c r="U66">
        <v>42.830991299174542</v>
      </c>
      <c r="V66">
        <v>2</v>
      </c>
      <c r="W66">
        <v>14.000359764425621</v>
      </c>
      <c r="X66">
        <v>45.261081577918553</v>
      </c>
      <c r="Y66">
        <v>0</v>
      </c>
      <c r="Z66">
        <v>2.01070584</v>
      </c>
      <c r="AA66">
        <v>0</v>
      </c>
      <c r="AB66">
        <v>4.0403766000000001</v>
      </c>
      <c r="AC66">
        <v>2.9697708319999991</v>
      </c>
      <c r="AD66">
        <v>5.5931399999999991</v>
      </c>
      <c r="AE66">
        <v>9.4472976000000006</v>
      </c>
      <c r="AF66">
        <v>2.7225252000000006</v>
      </c>
      <c r="AG66">
        <v>12.4504416</v>
      </c>
      <c r="AH66">
        <v>21.532237350000006</v>
      </c>
      <c r="AI66">
        <v>0</v>
      </c>
      <c r="AJ66">
        <v>0</v>
      </c>
      <c r="AK66">
        <v>15.767067150000003</v>
      </c>
      <c r="AL66">
        <v>0</v>
      </c>
      <c r="AM66">
        <v>0</v>
      </c>
      <c r="AN66">
        <v>0.72674806199999997</v>
      </c>
      <c r="AO66">
        <v>3.8785656000000004</v>
      </c>
      <c r="AP66">
        <v>3.5370972000000003</v>
      </c>
      <c r="AQ66">
        <v>0</v>
      </c>
      <c r="AR66">
        <v>16.257945599999996</v>
      </c>
      <c r="AS66">
        <v>3.2191174080000002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12.013265455471499</v>
      </c>
      <c r="BB66">
        <f t="shared" si="0"/>
        <v>315.32369454163876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1.0347989483290601</v>
      </c>
      <c r="L67">
        <v>0</v>
      </c>
      <c r="M67">
        <v>28.224613438909053</v>
      </c>
      <c r="N67">
        <v>36.24669864074329</v>
      </c>
      <c r="O67">
        <v>0</v>
      </c>
      <c r="P67">
        <v>42.738049336810718</v>
      </c>
      <c r="Q67">
        <v>0</v>
      </c>
      <c r="R67">
        <v>6.7268763225722275</v>
      </c>
      <c r="S67">
        <v>4.2245191269372695</v>
      </c>
      <c r="T67">
        <v>0</v>
      </c>
      <c r="U67">
        <v>42.830991299174542</v>
      </c>
      <c r="V67">
        <v>2.0026948646125118</v>
      </c>
      <c r="W67">
        <v>14.00049488747683</v>
      </c>
      <c r="X67">
        <v>45.26186181817414</v>
      </c>
      <c r="Y67">
        <v>0</v>
      </c>
      <c r="Z67">
        <v>2.01070584</v>
      </c>
      <c r="AA67">
        <v>0</v>
      </c>
      <c r="AB67">
        <v>4.0403766000000001</v>
      </c>
      <c r="AC67">
        <v>2.9697708319999991</v>
      </c>
      <c r="AD67">
        <v>5.5931399999999991</v>
      </c>
      <c r="AE67">
        <v>4.7236488000000003</v>
      </c>
      <c r="AF67">
        <v>2.7225252000000006</v>
      </c>
      <c r="AG67">
        <v>12.4504416</v>
      </c>
      <c r="AH67">
        <v>21.532237350000006</v>
      </c>
      <c r="AI67">
        <v>0</v>
      </c>
      <c r="AJ67">
        <v>0</v>
      </c>
      <c r="AK67">
        <v>15.767067150000003</v>
      </c>
      <c r="AL67">
        <v>0</v>
      </c>
      <c r="AM67">
        <v>0</v>
      </c>
      <c r="AN67">
        <v>0.72674806199999997</v>
      </c>
      <c r="AO67">
        <v>3.8785656000000004</v>
      </c>
      <c r="AP67">
        <v>3.5370972000000003</v>
      </c>
      <c r="AQ67">
        <v>0</v>
      </c>
      <c r="AR67">
        <v>1.0161216</v>
      </c>
      <c r="AS67">
        <v>3.2191174080000002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11.284484607975878</v>
      </c>
      <c r="BB67">
        <f t="shared" si="0"/>
        <v>296.19467731776388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1.0347989483290601</v>
      </c>
      <c r="L68">
        <v>0</v>
      </c>
      <c r="M68">
        <v>28.224613438909053</v>
      </c>
      <c r="N68">
        <v>36.24669864074329</v>
      </c>
      <c r="O68">
        <v>0</v>
      </c>
      <c r="P68">
        <v>42.738049336810718</v>
      </c>
      <c r="Q68">
        <v>0</v>
      </c>
      <c r="R68">
        <v>6.7268763225722275</v>
      </c>
      <c r="S68">
        <v>4.2245191269372695</v>
      </c>
      <c r="T68">
        <v>0</v>
      </c>
      <c r="U68">
        <v>42.830991299174542</v>
      </c>
      <c r="V68">
        <v>2.0026948646125118</v>
      </c>
      <c r="W68">
        <v>14.00049488747683</v>
      </c>
      <c r="X68">
        <v>45.26186181817414</v>
      </c>
      <c r="Y68">
        <v>0</v>
      </c>
      <c r="Z68">
        <v>2.01070584</v>
      </c>
      <c r="AA68">
        <v>0</v>
      </c>
      <c r="AB68">
        <v>4.0403766000000001</v>
      </c>
      <c r="AC68">
        <v>2.9697708319999991</v>
      </c>
      <c r="AD68">
        <v>5.5931399999999991</v>
      </c>
      <c r="AE68">
        <v>4.7236488000000003</v>
      </c>
      <c r="AF68">
        <v>2.7225252000000006</v>
      </c>
      <c r="AG68">
        <v>12.4504416</v>
      </c>
      <c r="AH68">
        <v>21.532237350000006</v>
      </c>
      <c r="AI68">
        <v>0</v>
      </c>
      <c r="AJ68">
        <v>0</v>
      </c>
      <c r="AK68">
        <v>15.767067150000003</v>
      </c>
      <c r="AL68">
        <v>0</v>
      </c>
      <c r="AM68">
        <v>0</v>
      </c>
      <c r="AN68">
        <v>0.72674806199999997</v>
      </c>
      <c r="AO68">
        <v>3.8785656000000004</v>
      </c>
      <c r="AP68">
        <v>3.5370972000000003</v>
      </c>
      <c r="AQ68">
        <v>0</v>
      </c>
      <c r="AR68">
        <v>1.0161216</v>
      </c>
      <c r="AS68">
        <v>3.2191174080000002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11.284484607975878</v>
      </c>
      <c r="BB68">
        <f t="shared" ref="BB68:BB99" si="1">SUM(B68:AZ68)-BA68</f>
        <v>296.19467731776388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1.0347989483290601</v>
      </c>
      <c r="L69">
        <v>0</v>
      </c>
      <c r="M69">
        <v>28.224613438909053</v>
      </c>
      <c r="N69">
        <v>36.24669864074329</v>
      </c>
      <c r="O69">
        <v>0</v>
      </c>
      <c r="P69">
        <v>42.738049336810718</v>
      </c>
      <c r="Q69">
        <v>0</v>
      </c>
      <c r="R69">
        <v>6.7268763225722275</v>
      </c>
      <c r="S69">
        <v>4.2245191269372695</v>
      </c>
      <c r="T69">
        <v>0</v>
      </c>
      <c r="U69">
        <v>42.830991299174542</v>
      </c>
      <c r="V69">
        <v>2.0026948646125118</v>
      </c>
      <c r="W69">
        <v>14.000403261559383</v>
      </c>
      <c r="X69">
        <v>45.26186181817414</v>
      </c>
      <c r="Y69">
        <v>0</v>
      </c>
      <c r="Z69">
        <v>2.01070584</v>
      </c>
      <c r="AA69">
        <v>0</v>
      </c>
      <c r="AB69">
        <v>4.0403766000000001</v>
      </c>
      <c r="AC69">
        <v>2.9697708319999991</v>
      </c>
      <c r="AD69">
        <v>5.5931399999999991</v>
      </c>
      <c r="AE69">
        <v>4.7236488000000003</v>
      </c>
      <c r="AF69">
        <v>2.7225252000000006</v>
      </c>
      <c r="AG69">
        <v>12.4504416</v>
      </c>
      <c r="AH69">
        <v>21.532237350000006</v>
      </c>
      <c r="AI69">
        <v>0</v>
      </c>
      <c r="AJ69">
        <v>0</v>
      </c>
      <c r="AK69">
        <v>15.767067150000003</v>
      </c>
      <c r="AL69">
        <v>0</v>
      </c>
      <c r="AM69">
        <v>0</v>
      </c>
      <c r="AN69">
        <v>0.72674806199999997</v>
      </c>
      <c r="AO69">
        <v>3.8785656000000004</v>
      </c>
      <c r="AP69">
        <v>3.5370972000000003</v>
      </c>
      <c r="AQ69">
        <v>0</v>
      </c>
      <c r="AR69">
        <v>1.0161216</v>
      </c>
      <c r="AS69">
        <v>3.2191174080000002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11.284481228700978</v>
      </c>
      <c r="BB69">
        <f t="shared" si="1"/>
        <v>296.19458907112124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3.0526568975707264</v>
      </c>
      <c r="L70">
        <v>0</v>
      </c>
      <c r="M70">
        <v>28.224613438909053</v>
      </c>
      <c r="N70">
        <v>36.24669864074329</v>
      </c>
      <c r="O70">
        <v>0</v>
      </c>
      <c r="P70">
        <v>42.738049336810718</v>
      </c>
      <c r="Q70">
        <v>0</v>
      </c>
      <c r="R70">
        <v>6.7268763225722275</v>
      </c>
      <c r="S70">
        <v>8.4059719799139163</v>
      </c>
      <c r="T70">
        <v>0</v>
      </c>
      <c r="U70">
        <v>42.830991299174542</v>
      </c>
      <c r="V70">
        <v>5.9996876373626371</v>
      </c>
      <c r="W70">
        <v>14.000403261559383</v>
      </c>
      <c r="X70">
        <v>45.26186181817414</v>
      </c>
      <c r="Y70">
        <v>0</v>
      </c>
      <c r="Z70">
        <v>2.01070584</v>
      </c>
      <c r="AA70">
        <v>0</v>
      </c>
      <c r="AB70">
        <v>4.0403766000000001</v>
      </c>
      <c r="AC70">
        <v>5.9395416639999992</v>
      </c>
      <c r="AD70">
        <v>5.5931399999999991</v>
      </c>
      <c r="AE70">
        <v>4.7236488000000003</v>
      </c>
      <c r="AF70">
        <v>2.7225252000000006</v>
      </c>
      <c r="AG70">
        <v>12.4504416</v>
      </c>
      <c r="AH70">
        <v>28.709649800000001</v>
      </c>
      <c r="AI70">
        <v>0</v>
      </c>
      <c r="AJ70">
        <v>0</v>
      </c>
      <c r="AK70">
        <v>15.767067150000003</v>
      </c>
      <c r="AL70">
        <v>0</v>
      </c>
      <c r="AM70">
        <v>0</v>
      </c>
      <c r="AN70">
        <v>0.72674806199999997</v>
      </c>
      <c r="AO70">
        <v>3.8785656000000004</v>
      </c>
      <c r="AP70">
        <v>3.5370972000000003</v>
      </c>
      <c r="AQ70">
        <v>2.0297550000000002</v>
      </c>
      <c r="AR70">
        <v>1.0161216</v>
      </c>
      <c r="AS70">
        <v>3.2191174080000002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12.105579381072797</v>
      </c>
      <c r="BB70">
        <f t="shared" si="1"/>
        <v>317.74673277571782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3.0526568975707264</v>
      </c>
      <c r="L71">
        <v>0</v>
      </c>
      <c r="M71">
        <v>28.224613438909053</v>
      </c>
      <c r="N71">
        <v>36.24669864074329</v>
      </c>
      <c r="O71">
        <v>0</v>
      </c>
      <c r="P71">
        <v>42.738049336810718</v>
      </c>
      <c r="Q71">
        <v>0</v>
      </c>
      <c r="R71">
        <v>6.7268763225722275</v>
      </c>
      <c r="S71">
        <v>8.4059719799139163</v>
      </c>
      <c r="T71">
        <v>0</v>
      </c>
      <c r="U71">
        <v>42.830991299174542</v>
      </c>
      <c r="V71">
        <v>5.4446766047804163</v>
      </c>
      <c r="W71">
        <v>14.000403261559383</v>
      </c>
      <c r="X71">
        <v>45.26186181817414</v>
      </c>
      <c r="Y71">
        <v>0</v>
      </c>
      <c r="Z71">
        <v>0</v>
      </c>
      <c r="AA71">
        <v>0</v>
      </c>
      <c r="AB71">
        <v>4.0403766000000001</v>
      </c>
      <c r="AC71">
        <v>5.9395416639999992</v>
      </c>
      <c r="AD71">
        <v>5.5931399999999991</v>
      </c>
      <c r="AE71">
        <v>4.7236488000000003</v>
      </c>
      <c r="AF71">
        <v>2.7225252000000006</v>
      </c>
      <c r="AG71">
        <v>12.4504416</v>
      </c>
      <c r="AH71">
        <v>28.709649800000001</v>
      </c>
      <c r="AI71">
        <v>0</v>
      </c>
      <c r="AJ71">
        <v>0</v>
      </c>
      <c r="AK71">
        <v>15.767067150000003</v>
      </c>
      <c r="AL71">
        <v>0</v>
      </c>
      <c r="AM71">
        <v>0</v>
      </c>
      <c r="AN71">
        <v>0.72674806199999997</v>
      </c>
      <c r="AO71">
        <v>3.8785656000000004</v>
      </c>
      <c r="AP71">
        <v>3.5370972000000003</v>
      </c>
      <c r="AQ71">
        <v>4.7747569999999993</v>
      </c>
      <c r="AR71">
        <v>1.0161216</v>
      </c>
      <c r="AS71">
        <v>3.2191174080000002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12.112158875026838</v>
      </c>
      <c r="BB71">
        <f t="shared" si="1"/>
        <v>317.91943840918162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3.0526568975707264</v>
      </c>
      <c r="L72">
        <v>0</v>
      </c>
      <c r="M72">
        <v>28.224613438909053</v>
      </c>
      <c r="N72">
        <v>36.24669864074329</v>
      </c>
      <c r="O72">
        <v>0</v>
      </c>
      <c r="P72">
        <v>42.738049336810718</v>
      </c>
      <c r="Q72">
        <v>0</v>
      </c>
      <c r="R72">
        <v>13.004069300361881</v>
      </c>
      <c r="S72">
        <v>8.096249638554216</v>
      </c>
      <c r="T72">
        <v>0</v>
      </c>
      <c r="U72">
        <v>42.830991299174542</v>
      </c>
      <c r="V72">
        <v>6.001296669673283</v>
      </c>
      <c r="W72">
        <v>14.000403261559383</v>
      </c>
      <c r="X72">
        <v>45.26186181817414</v>
      </c>
      <c r="Y72">
        <v>0</v>
      </c>
      <c r="Z72">
        <v>0</v>
      </c>
      <c r="AA72">
        <v>0</v>
      </c>
      <c r="AB72">
        <v>8.0562165000000014</v>
      </c>
      <c r="AC72">
        <v>5.9395416639999992</v>
      </c>
      <c r="AD72">
        <v>5.5931399999999991</v>
      </c>
      <c r="AE72">
        <v>4.7236488000000003</v>
      </c>
      <c r="AF72">
        <v>2.7225252000000006</v>
      </c>
      <c r="AG72">
        <v>12.4504416</v>
      </c>
      <c r="AH72">
        <v>28.709649800000001</v>
      </c>
      <c r="AI72">
        <v>0</v>
      </c>
      <c r="AJ72">
        <v>0</v>
      </c>
      <c r="AK72">
        <v>15.767067150000003</v>
      </c>
      <c r="AL72">
        <v>0</v>
      </c>
      <c r="AM72">
        <v>0</v>
      </c>
      <c r="AN72">
        <v>0.72674806199999997</v>
      </c>
      <c r="AO72">
        <v>3.8785656000000004</v>
      </c>
      <c r="AP72">
        <v>3.5370972000000003</v>
      </c>
      <c r="AQ72">
        <v>9.5495140000000003</v>
      </c>
      <c r="AR72">
        <v>1.0161216</v>
      </c>
      <c r="AS72">
        <v>3.2191174080000002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12.674208093810762</v>
      </c>
      <c r="BB72">
        <f t="shared" si="1"/>
        <v>332.67207679172043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3.0526568975707273</v>
      </c>
      <c r="L73">
        <v>0</v>
      </c>
      <c r="M73">
        <v>28.224613438909053</v>
      </c>
      <c r="N73">
        <v>36.24669864074329</v>
      </c>
      <c r="O73">
        <v>0</v>
      </c>
      <c r="P73">
        <v>42.738049336810718</v>
      </c>
      <c r="Q73">
        <v>0</v>
      </c>
      <c r="R73">
        <v>13.003926379258363</v>
      </c>
      <c r="S73">
        <v>8.096249638554216</v>
      </c>
      <c r="T73">
        <v>0</v>
      </c>
      <c r="U73">
        <v>42.830991299174542</v>
      </c>
      <c r="V73">
        <v>6.001296669673283</v>
      </c>
      <c r="W73">
        <v>14.000403261559383</v>
      </c>
      <c r="X73">
        <v>45.26186181817414</v>
      </c>
      <c r="Y73">
        <v>0</v>
      </c>
      <c r="Z73">
        <v>0</v>
      </c>
      <c r="AA73">
        <v>4.2657472000000007</v>
      </c>
      <c r="AB73">
        <v>8.0562165000000014</v>
      </c>
      <c r="AC73">
        <v>5.9395416639999992</v>
      </c>
      <c r="AD73">
        <v>5.5931399999999991</v>
      </c>
      <c r="AE73">
        <v>4.7236488000000003</v>
      </c>
      <c r="AF73">
        <v>2.7225252000000006</v>
      </c>
      <c r="AG73">
        <v>12.4504416</v>
      </c>
      <c r="AH73">
        <v>35.887062249999993</v>
      </c>
      <c r="AI73">
        <v>0</v>
      </c>
      <c r="AJ73">
        <v>0</v>
      </c>
      <c r="AK73">
        <v>15.767067150000003</v>
      </c>
      <c r="AL73">
        <v>0</v>
      </c>
      <c r="AM73">
        <v>0</v>
      </c>
      <c r="AN73">
        <v>0.72674806199999997</v>
      </c>
      <c r="AO73">
        <v>3.8785656000000004</v>
      </c>
      <c r="AP73">
        <v>3.5370972000000003</v>
      </c>
      <c r="AQ73">
        <v>14.324271</v>
      </c>
      <c r="AR73">
        <v>1.0161216</v>
      </c>
      <c r="AS73">
        <v>3.2191174080000002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13.269400650785746</v>
      </c>
      <c r="BB73">
        <f t="shared" si="1"/>
        <v>348.2946579636419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3.0526568975707273</v>
      </c>
      <c r="L74">
        <v>0</v>
      </c>
      <c r="M74">
        <v>28.224613438909053</v>
      </c>
      <c r="N74">
        <v>36.24669864074329</v>
      </c>
      <c r="O74">
        <v>0</v>
      </c>
      <c r="P74">
        <v>42.738049336810718</v>
      </c>
      <c r="Q74">
        <v>0</v>
      </c>
      <c r="R74">
        <v>13.003926379258363</v>
      </c>
      <c r="S74">
        <v>8.096249638554216</v>
      </c>
      <c r="T74">
        <v>0</v>
      </c>
      <c r="U74">
        <v>42.830991299174542</v>
      </c>
      <c r="V74">
        <v>6.001296669673283</v>
      </c>
      <c r="W74">
        <v>14.000403261559383</v>
      </c>
      <c r="X74">
        <v>45.26186181817414</v>
      </c>
      <c r="Y74">
        <v>0</v>
      </c>
      <c r="Z74">
        <v>0</v>
      </c>
      <c r="AA74">
        <v>8.6042059999999996</v>
      </c>
      <c r="AB74">
        <v>8.0562165000000014</v>
      </c>
      <c r="AC74">
        <v>5.9395416639999992</v>
      </c>
      <c r="AD74">
        <v>8.3897099999999991</v>
      </c>
      <c r="AE74">
        <v>14.170946400000002</v>
      </c>
      <c r="AF74">
        <v>2.7225252000000006</v>
      </c>
      <c r="AG74">
        <v>12.4504416</v>
      </c>
      <c r="AH74">
        <v>43.064474699999998</v>
      </c>
      <c r="AI74">
        <v>0.97659850000000015</v>
      </c>
      <c r="AJ74">
        <v>0</v>
      </c>
      <c r="AK74">
        <v>15.767067150000003</v>
      </c>
      <c r="AL74">
        <v>0</v>
      </c>
      <c r="AM74">
        <v>1.6198918559999997</v>
      </c>
      <c r="AN74">
        <v>0.72674806199999997</v>
      </c>
      <c r="AO74">
        <v>3.8785656000000004</v>
      </c>
      <c r="AP74">
        <v>3.5370972000000003</v>
      </c>
      <c r="AQ74">
        <v>19.099028000000001</v>
      </c>
      <c r="AR74">
        <v>1.0161216</v>
      </c>
      <c r="AS74">
        <v>3.2191174080000002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14.411908070485749</v>
      </c>
      <c r="BB74">
        <f t="shared" si="1"/>
        <v>378.28313674994189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3.0526568975707273</v>
      </c>
      <c r="L75">
        <v>0</v>
      </c>
      <c r="M75">
        <v>28.224613438909053</v>
      </c>
      <c r="N75">
        <v>36.24669864074329</v>
      </c>
      <c r="O75">
        <v>0</v>
      </c>
      <c r="P75">
        <v>42.738049336810718</v>
      </c>
      <c r="Q75">
        <v>0</v>
      </c>
      <c r="R75">
        <v>13.003926379258363</v>
      </c>
      <c r="S75">
        <v>8.096249638554216</v>
      </c>
      <c r="T75">
        <v>0</v>
      </c>
      <c r="U75">
        <v>42.830991299174542</v>
      </c>
      <c r="V75">
        <v>6.001296669673283</v>
      </c>
      <c r="W75">
        <v>14.000403261559383</v>
      </c>
      <c r="X75">
        <v>45.26186181817414</v>
      </c>
      <c r="Y75">
        <v>0</v>
      </c>
      <c r="Z75">
        <v>2.01070584</v>
      </c>
      <c r="AA75">
        <v>12.931030944000002</v>
      </c>
      <c r="AB75">
        <v>8.0562165000000014</v>
      </c>
      <c r="AC75">
        <v>5.9395416639999992</v>
      </c>
      <c r="AD75">
        <v>11.2122192</v>
      </c>
      <c r="AE75">
        <v>15.167636296800001</v>
      </c>
      <c r="AF75">
        <v>5.4450504000000013</v>
      </c>
      <c r="AG75">
        <v>12.4504416</v>
      </c>
      <c r="AH75">
        <v>43.064474699999998</v>
      </c>
      <c r="AI75">
        <v>0.97659850000000015</v>
      </c>
      <c r="AJ75">
        <v>0</v>
      </c>
      <c r="AK75">
        <v>15.767067150000003</v>
      </c>
      <c r="AL75">
        <v>0</v>
      </c>
      <c r="AM75">
        <v>3.2316024400000001</v>
      </c>
      <c r="AN75">
        <v>0.72674806199999997</v>
      </c>
      <c r="AO75">
        <v>3.8785656000000004</v>
      </c>
      <c r="AP75">
        <v>3.5370972000000003</v>
      </c>
      <c r="AQ75">
        <v>19.099028000000001</v>
      </c>
      <c r="AR75">
        <v>1.0161216</v>
      </c>
      <c r="AS75">
        <v>3.2191174080000002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14.943726217885756</v>
      </c>
      <c r="BB75">
        <f t="shared" si="1"/>
        <v>392.24228426734197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3.0526568975707273</v>
      </c>
      <c r="L76">
        <v>0</v>
      </c>
      <c r="M76">
        <v>28.224613438909053</v>
      </c>
      <c r="N76">
        <v>36.24669864074329</v>
      </c>
      <c r="O76">
        <v>0</v>
      </c>
      <c r="P76">
        <v>42.738049336810718</v>
      </c>
      <c r="Q76">
        <v>0</v>
      </c>
      <c r="R76">
        <v>13.003926379258363</v>
      </c>
      <c r="S76">
        <v>8.096249638554216</v>
      </c>
      <c r="T76">
        <v>0</v>
      </c>
      <c r="U76">
        <v>42.830991299174542</v>
      </c>
      <c r="V76">
        <v>6.001296669673283</v>
      </c>
      <c r="W76">
        <v>14.000403261559383</v>
      </c>
      <c r="X76">
        <v>45.26186181817414</v>
      </c>
      <c r="Y76">
        <v>0</v>
      </c>
      <c r="Z76">
        <v>6.0321175200000008</v>
      </c>
      <c r="AA76">
        <v>12.931030944000002</v>
      </c>
      <c r="AB76">
        <v>12.1211298</v>
      </c>
      <c r="AC76">
        <v>8.9093124960000019</v>
      </c>
      <c r="AD76">
        <v>11.2122192</v>
      </c>
      <c r="AE76">
        <v>15.167636296800001</v>
      </c>
      <c r="AF76">
        <v>9.0750840000000004</v>
      </c>
      <c r="AG76">
        <v>12.4504416</v>
      </c>
      <c r="AH76">
        <v>43.064474699999998</v>
      </c>
      <c r="AI76">
        <v>3.5157546000000002</v>
      </c>
      <c r="AJ76">
        <v>0</v>
      </c>
      <c r="AK76">
        <v>15.767067150000003</v>
      </c>
      <c r="AL76">
        <v>0</v>
      </c>
      <c r="AM76">
        <v>4.8302229887999992</v>
      </c>
      <c r="AN76">
        <v>0.72674806199999997</v>
      </c>
      <c r="AO76">
        <v>3.8785656000000004</v>
      </c>
      <c r="AP76">
        <v>3.5370972000000003</v>
      </c>
      <c r="AQ76">
        <v>19.099028000000001</v>
      </c>
      <c r="AR76">
        <v>1.0161216</v>
      </c>
      <c r="AS76">
        <v>3.2191174080000002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15.634563645385755</v>
      </c>
      <c r="BB76">
        <f t="shared" si="1"/>
        <v>410.37535290064193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3.0526568975707269</v>
      </c>
      <c r="L77">
        <v>0</v>
      </c>
      <c r="M77">
        <v>28.224613438909053</v>
      </c>
      <c r="N77">
        <v>36.24669864074329</v>
      </c>
      <c r="O77">
        <v>0</v>
      </c>
      <c r="P77">
        <v>42.738049336810718</v>
      </c>
      <c r="Q77">
        <v>0</v>
      </c>
      <c r="R77">
        <v>13.003563451652386</v>
      </c>
      <c r="S77">
        <v>8.0971658325539551</v>
      </c>
      <c r="T77">
        <v>0</v>
      </c>
      <c r="U77">
        <v>42.830991299174542</v>
      </c>
      <c r="V77">
        <v>6.001296669673283</v>
      </c>
      <c r="W77">
        <v>14.000403261559383</v>
      </c>
      <c r="X77">
        <v>45.26186181817414</v>
      </c>
      <c r="Y77">
        <v>0</v>
      </c>
      <c r="Z77">
        <v>6.0321175200000008</v>
      </c>
      <c r="AA77">
        <v>12.931030944000002</v>
      </c>
      <c r="AB77">
        <v>12.1211298</v>
      </c>
      <c r="AC77">
        <v>8.9093124960000019</v>
      </c>
      <c r="AD77">
        <v>11.2122192</v>
      </c>
      <c r="AE77">
        <v>15.167636296800001</v>
      </c>
      <c r="AF77">
        <v>9.0750840000000004</v>
      </c>
      <c r="AG77">
        <v>12.4504416</v>
      </c>
      <c r="AH77">
        <v>43.064474699999998</v>
      </c>
      <c r="AI77">
        <v>10.1566244</v>
      </c>
      <c r="AJ77">
        <v>0</v>
      </c>
      <c r="AK77">
        <v>15.767067150000003</v>
      </c>
      <c r="AL77">
        <v>0</v>
      </c>
      <c r="AM77">
        <v>4.8302229887999992</v>
      </c>
      <c r="AN77">
        <v>0.72674806199999997</v>
      </c>
      <c r="AO77">
        <v>3.6079679999999996</v>
      </c>
      <c r="AP77">
        <v>3.5370972000000003</v>
      </c>
      <c r="AQ77">
        <v>19.099028000000001</v>
      </c>
      <c r="AR77">
        <v>16.257945599999996</v>
      </c>
      <c r="AS77">
        <v>3.2191174080000002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16.427747933585277</v>
      </c>
      <c r="BB77">
        <f t="shared" si="1"/>
        <v>431.19481807883608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3.0429612321435595</v>
      </c>
      <c r="L78">
        <v>0</v>
      </c>
      <c r="M78">
        <v>28.224613438909053</v>
      </c>
      <c r="N78">
        <v>36.24669864074329</v>
      </c>
      <c r="O78">
        <v>0</v>
      </c>
      <c r="P78">
        <v>42.738049336810718</v>
      </c>
      <c r="Q78">
        <v>0</v>
      </c>
      <c r="R78">
        <v>13.003563451652386</v>
      </c>
      <c r="S78">
        <v>8.0971658325539551</v>
      </c>
      <c r="T78">
        <v>0</v>
      </c>
      <c r="U78">
        <v>42.830991299174542</v>
      </c>
      <c r="V78">
        <v>6.001296669673283</v>
      </c>
      <c r="W78">
        <v>14.000403261559383</v>
      </c>
      <c r="X78">
        <v>45.26186181817414</v>
      </c>
      <c r="Y78">
        <v>0</v>
      </c>
      <c r="Z78">
        <v>6.0321175200000008</v>
      </c>
      <c r="AA78">
        <v>12.931030944000002</v>
      </c>
      <c r="AB78">
        <v>12.1211298</v>
      </c>
      <c r="AC78">
        <v>8.9093124960000019</v>
      </c>
      <c r="AD78">
        <v>11.2122192</v>
      </c>
      <c r="AE78">
        <v>15.167636296800001</v>
      </c>
      <c r="AF78">
        <v>9.0750840000000004</v>
      </c>
      <c r="AG78">
        <v>12.4504416</v>
      </c>
      <c r="AH78">
        <v>43.064474699999998</v>
      </c>
      <c r="AI78">
        <v>10.1566244</v>
      </c>
      <c r="AJ78">
        <v>0</v>
      </c>
      <c r="AK78">
        <v>15.767067150000003</v>
      </c>
      <c r="AL78">
        <v>0</v>
      </c>
      <c r="AM78">
        <v>4.8302229887999992</v>
      </c>
      <c r="AN78">
        <v>0.72674806199999997</v>
      </c>
      <c r="AO78">
        <v>3.6079679999999996</v>
      </c>
      <c r="AP78">
        <v>3.5370972000000003</v>
      </c>
      <c r="AQ78">
        <v>19.099028000000001</v>
      </c>
      <c r="AR78">
        <v>16.257945599999996</v>
      </c>
      <c r="AS78">
        <v>3.2191174080000002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16.427392103155935</v>
      </c>
      <c r="BB78">
        <f t="shared" si="1"/>
        <v>431.18547824383836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3.0259293455690917</v>
      </c>
      <c r="L79">
        <v>0</v>
      </c>
      <c r="M79">
        <v>28.224613438909053</v>
      </c>
      <c r="N79">
        <v>36.24669864074329</v>
      </c>
      <c r="O79">
        <v>0</v>
      </c>
      <c r="P79">
        <v>42.738049336810718</v>
      </c>
      <c r="Q79">
        <v>0</v>
      </c>
      <c r="R79">
        <v>13.003563451652386</v>
      </c>
      <c r="S79">
        <v>8.0971658325539551</v>
      </c>
      <c r="T79">
        <v>0</v>
      </c>
      <c r="U79">
        <v>42.830991299174542</v>
      </c>
      <c r="V79">
        <v>6.001296669673283</v>
      </c>
      <c r="W79">
        <v>13.443382468727874</v>
      </c>
      <c r="X79">
        <v>45.26186181817414</v>
      </c>
      <c r="Y79">
        <v>0</v>
      </c>
      <c r="Z79">
        <v>6.0321175200000008</v>
      </c>
      <c r="AA79">
        <v>12.931030944000002</v>
      </c>
      <c r="AB79">
        <v>12.1211298</v>
      </c>
      <c r="AC79">
        <v>8.9093124960000019</v>
      </c>
      <c r="AD79">
        <v>11.2122192</v>
      </c>
      <c r="AE79">
        <v>15.167636296800001</v>
      </c>
      <c r="AF79">
        <v>9.0750840000000004</v>
      </c>
      <c r="AG79">
        <v>12.4504416</v>
      </c>
      <c r="AH79">
        <v>43.064474699999998</v>
      </c>
      <c r="AI79">
        <v>10.1566244</v>
      </c>
      <c r="AJ79">
        <v>0</v>
      </c>
      <c r="AK79">
        <v>15.767067150000003</v>
      </c>
      <c r="AL79">
        <v>0</v>
      </c>
      <c r="AM79">
        <v>4.8302229887999992</v>
      </c>
      <c r="AN79">
        <v>0.72674806199999997</v>
      </c>
      <c r="AO79">
        <v>3.6079679999999996</v>
      </c>
      <c r="AP79">
        <v>3.5370972000000003</v>
      </c>
      <c r="AQ79">
        <v>19.099028000000001</v>
      </c>
      <c r="AR79">
        <v>1.0161216</v>
      </c>
      <c r="AS79">
        <v>3.2191174080000002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15.846949271465119</v>
      </c>
      <c r="BB79">
        <f t="shared" si="1"/>
        <v>415.95004439612319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3.0249654999841327</v>
      </c>
      <c r="L80">
        <v>0</v>
      </c>
      <c r="M80">
        <v>28.224613438909053</v>
      </c>
      <c r="N80">
        <v>36.24669864074329</v>
      </c>
      <c r="O80">
        <v>0</v>
      </c>
      <c r="P80">
        <v>42.738049336810718</v>
      </c>
      <c r="Q80">
        <v>0</v>
      </c>
      <c r="R80">
        <v>13.003563451652386</v>
      </c>
      <c r="S80">
        <v>8.0971658325539551</v>
      </c>
      <c r="T80">
        <v>0</v>
      </c>
      <c r="U80">
        <v>42.830991299174542</v>
      </c>
      <c r="V80">
        <v>6.001296669673283</v>
      </c>
      <c r="W80">
        <v>13.443382468727874</v>
      </c>
      <c r="X80">
        <v>45.26186181817414</v>
      </c>
      <c r="Y80">
        <v>0</v>
      </c>
      <c r="Z80">
        <v>6.0321175200000008</v>
      </c>
      <c r="AA80">
        <v>12.931030944000002</v>
      </c>
      <c r="AB80">
        <v>12.1211298</v>
      </c>
      <c r="AC80">
        <v>8.9093124960000019</v>
      </c>
      <c r="AD80">
        <v>11.2122192</v>
      </c>
      <c r="AE80">
        <v>15.167636296800001</v>
      </c>
      <c r="AF80">
        <v>9.0750840000000004</v>
      </c>
      <c r="AG80">
        <v>12.4504416</v>
      </c>
      <c r="AH80">
        <v>43.064474699999998</v>
      </c>
      <c r="AI80">
        <v>10.1566244</v>
      </c>
      <c r="AJ80">
        <v>0</v>
      </c>
      <c r="AK80">
        <v>15.767067150000003</v>
      </c>
      <c r="AL80">
        <v>0</v>
      </c>
      <c r="AM80">
        <v>4.8302229887999992</v>
      </c>
      <c r="AN80">
        <v>0.72674806199999997</v>
      </c>
      <c r="AO80">
        <v>3.6079679999999996</v>
      </c>
      <c r="AP80">
        <v>3.5370972000000003</v>
      </c>
      <c r="AQ80">
        <v>19.099028000000001</v>
      </c>
      <c r="AR80">
        <v>1.0161216</v>
      </c>
      <c r="AS80">
        <v>3.2191174080000002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15.846913898381041</v>
      </c>
      <c r="BB80">
        <f t="shared" si="1"/>
        <v>415.94911592362234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3.0264206227556527</v>
      </c>
      <c r="L81">
        <v>0</v>
      </c>
      <c r="M81">
        <v>28.224613438909053</v>
      </c>
      <c r="N81">
        <v>36.24669864074329</v>
      </c>
      <c r="O81">
        <v>0</v>
      </c>
      <c r="P81">
        <v>42.738049336810718</v>
      </c>
      <c r="Q81">
        <v>0</v>
      </c>
      <c r="R81">
        <v>13.003563451652386</v>
      </c>
      <c r="S81">
        <v>8.0971658325539551</v>
      </c>
      <c r="T81">
        <v>0</v>
      </c>
      <c r="U81">
        <v>42.830991299174542</v>
      </c>
      <c r="V81">
        <v>6.001296669673283</v>
      </c>
      <c r="W81">
        <v>14.000403261559383</v>
      </c>
      <c r="X81">
        <v>45.26186181817414</v>
      </c>
      <c r="Y81">
        <v>0</v>
      </c>
      <c r="Z81">
        <v>6.0321175200000008</v>
      </c>
      <c r="AA81">
        <v>12.931030944000002</v>
      </c>
      <c r="AB81">
        <v>12.1211298</v>
      </c>
      <c r="AC81">
        <v>8.9093124960000019</v>
      </c>
      <c r="AD81">
        <v>11.2122192</v>
      </c>
      <c r="AE81">
        <v>15.167636296800001</v>
      </c>
      <c r="AF81">
        <v>9.0750840000000004</v>
      </c>
      <c r="AG81">
        <v>12.4504416</v>
      </c>
      <c r="AH81">
        <v>43.064474699999998</v>
      </c>
      <c r="AI81">
        <v>10.1566244</v>
      </c>
      <c r="AJ81">
        <v>0</v>
      </c>
      <c r="AK81">
        <v>15.767067150000003</v>
      </c>
      <c r="AL81">
        <v>0</v>
      </c>
      <c r="AM81">
        <v>4.8302229887999992</v>
      </c>
      <c r="AN81">
        <v>0.72674806199999997</v>
      </c>
      <c r="AO81">
        <v>3.6079679999999996</v>
      </c>
      <c r="AP81">
        <v>3.5370972000000003</v>
      </c>
      <c r="AQ81">
        <v>19.099028000000001</v>
      </c>
      <c r="AR81">
        <v>1.0161216</v>
      </c>
      <c r="AS81">
        <v>3.2191174080000002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15.867410122830451</v>
      </c>
      <c r="BB81">
        <f t="shared" si="1"/>
        <v>416.48709561477597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3.0308680931840741</v>
      </c>
      <c r="L82">
        <v>0</v>
      </c>
      <c r="M82">
        <v>28.224613438909053</v>
      </c>
      <c r="N82">
        <v>36.24669864074329</v>
      </c>
      <c r="O82">
        <v>0</v>
      </c>
      <c r="P82">
        <v>42.738049336810718</v>
      </c>
      <c r="Q82">
        <v>0</v>
      </c>
      <c r="R82">
        <v>2.9999589423076922</v>
      </c>
      <c r="S82">
        <v>8.0971658325539551</v>
      </c>
      <c r="T82">
        <v>0</v>
      </c>
      <c r="U82">
        <v>42.830991299174542</v>
      </c>
      <c r="V82">
        <v>6.001296669673283</v>
      </c>
      <c r="W82">
        <v>14.000403261559383</v>
      </c>
      <c r="X82">
        <v>45.26186181817414</v>
      </c>
      <c r="Y82">
        <v>0</v>
      </c>
      <c r="Z82">
        <v>6.0321175200000008</v>
      </c>
      <c r="AA82">
        <v>12.931030944000002</v>
      </c>
      <c r="AB82">
        <v>12.104772000000004</v>
      </c>
      <c r="AC82">
        <v>8.9093124960000019</v>
      </c>
      <c r="AD82">
        <v>11.2122192</v>
      </c>
      <c r="AE82">
        <v>15.167636296800001</v>
      </c>
      <c r="AF82">
        <v>9.0750840000000004</v>
      </c>
      <c r="AG82">
        <v>12.4504416</v>
      </c>
      <c r="AH82">
        <v>43.064474699999998</v>
      </c>
      <c r="AI82">
        <v>10.1566244</v>
      </c>
      <c r="AJ82">
        <v>0</v>
      </c>
      <c r="AK82">
        <v>15.767067150000003</v>
      </c>
      <c r="AL82">
        <v>0</v>
      </c>
      <c r="AM82">
        <v>4.8302229887999992</v>
      </c>
      <c r="AN82">
        <v>0.72674806199999997</v>
      </c>
      <c r="AO82">
        <v>3.6079679999999996</v>
      </c>
      <c r="AP82">
        <v>3.5370972000000003</v>
      </c>
      <c r="AQ82">
        <v>19.099028000000001</v>
      </c>
      <c r="AR82">
        <v>1.0161216</v>
      </c>
      <c r="AS82">
        <v>3.2191174080000002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15.499840556981903</v>
      </c>
      <c r="BB82">
        <f t="shared" si="1"/>
        <v>406.83915034170826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3.0526568975707269</v>
      </c>
      <c r="L83">
        <v>0</v>
      </c>
      <c r="M83">
        <v>28.224613438909053</v>
      </c>
      <c r="N83">
        <v>36.24669864074329</v>
      </c>
      <c r="O83">
        <v>0</v>
      </c>
      <c r="P83">
        <v>42.738049336810718</v>
      </c>
      <c r="Q83">
        <v>0</v>
      </c>
      <c r="R83">
        <v>3.0010099681194915</v>
      </c>
      <c r="S83">
        <v>8.096249638554216</v>
      </c>
      <c r="T83">
        <v>0</v>
      </c>
      <c r="U83">
        <v>42.830991299174542</v>
      </c>
      <c r="V83">
        <v>6.001296669673283</v>
      </c>
      <c r="W83">
        <v>14.000403261559383</v>
      </c>
      <c r="X83">
        <v>45.26186181817414</v>
      </c>
      <c r="Y83">
        <v>0</v>
      </c>
      <c r="Z83">
        <v>6.0321175200000008</v>
      </c>
      <c r="AA83">
        <v>12.931030944000002</v>
      </c>
      <c r="AB83">
        <v>12.104772000000004</v>
      </c>
      <c r="AC83">
        <v>8.9093124960000019</v>
      </c>
      <c r="AD83">
        <v>11.2122192</v>
      </c>
      <c r="AE83">
        <v>15.167636296800001</v>
      </c>
      <c r="AF83">
        <v>9.0750840000000004</v>
      </c>
      <c r="AG83">
        <v>12.4504416</v>
      </c>
      <c r="AH83">
        <v>43.064474699999998</v>
      </c>
      <c r="AI83">
        <v>1.9531970000000003</v>
      </c>
      <c r="AJ83">
        <v>0</v>
      </c>
      <c r="AK83">
        <v>15.767067150000003</v>
      </c>
      <c r="AL83">
        <v>0</v>
      </c>
      <c r="AM83">
        <v>4.8302229887999992</v>
      </c>
      <c r="AN83">
        <v>0.72674806199999997</v>
      </c>
      <c r="AO83">
        <v>3.6079679999999996</v>
      </c>
      <c r="AP83">
        <v>3.5370972000000003</v>
      </c>
      <c r="AQ83">
        <v>19.099028000000001</v>
      </c>
      <c r="AR83">
        <v>1.0161216</v>
      </c>
      <c r="AS83">
        <v>3.2191174080000002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15.199579078147123</v>
      </c>
      <c r="BB83">
        <f t="shared" si="1"/>
        <v>398.95790805674176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3.0526568975707269</v>
      </c>
      <c r="L84">
        <v>0</v>
      </c>
      <c r="M84">
        <v>28.224613438909053</v>
      </c>
      <c r="N84">
        <v>36.24669864074329</v>
      </c>
      <c r="O84">
        <v>0</v>
      </c>
      <c r="P84">
        <v>42.738049336810718</v>
      </c>
      <c r="Q84">
        <v>0</v>
      </c>
      <c r="R84">
        <v>3.0010099681194915</v>
      </c>
      <c r="S84">
        <v>2.0028938172043014</v>
      </c>
      <c r="T84">
        <v>0</v>
      </c>
      <c r="U84">
        <v>42.830991299174542</v>
      </c>
      <c r="V84">
        <v>5.9996876373626371</v>
      </c>
      <c r="W84">
        <v>14.000403261559383</v>
      </c>
      <c r="X84">
        <v>45.26186181817414</v>
      </c>
      <c r="Y84">
        <v>0</v>
      </c>
      <c r="Z84">
        <v>6.0321175200000008</v>
      </c>
      <c r="AA84">
        <v>12.931030944000002</v>
      </c>
      <c r="AB84">
        <v>12.104772000000004</v>
      </c>
      <c r="AC84">
        <v>8.9093124960000019</v>
      </c>
      <c r="AD84">
        <v>11.2122192</v>
      </c>
      <c r="AE84">
        <v>15.167636296800001</v>
      </c>
      <c r="AF84">
        <v>9.0750840000000004</v>
      </c>
      <c r="AG84">
        <v>12.4504416</v>
      </c>
      <c r="AH84">
        <v>43.064474699999998</v>
      </c>
      <c r="AI84">
        <v>0.97659850000000015</v>
      </c>
      <c r="AJ84">
        <v>0</v>
      </c>
      <c r="AK84">
        <v>15.767067150000003</v>
      </c>
      <c r="AL84">
        <v>0</v>
      </c>
      <c r="AM84">
        <v>4.8302229887999992</v>
      </c>
      <c r="AN84">
        <v>0.72674806199999997</v>
      </c>
      <c r="AO84">
        <v>3.6079679999999996</v>
      </c>
      <c r="AP84">
        <v>3.5370972000000003</v>
      </c>
      <c r="AQ84">
        <v>19.099028000000001</v>
      </c>
      <c r="AR84">
        <v>1.0161216</v>
      </c>
      <c r="AS84">
        <v>3.2191174080000002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14.940052833068927</v>
      </c>
      <c r="BB84">
        <f t="shared" si="1"/>
        <v>392.14587094815943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1.0347989483290601</v>
      </c>
      <c r="L85">
        <v>0</v>
      </c>
      <c r="M85">
        <v>28.224613438909053</v>
      </c>
      <c r="N85">
        <v>36.24669864074329</v>
      </c>
      <c r="O85">
        <v>0</v>
      </c>
      <c r="P85">
        <v>42.738049336810718</v>
      </c>
      <c r="Q85">
        <v>0</v>
      </c>
      <c r="R85">
        <v>3.0010099681194915</v>
      </c>
      <c r="S85">
        <v>2.0028938172043014</v>
      </c>
      <c r="T85">
        <v>0</v>
      </c>
      <c r="U85">
        <v>42.830991299174542</v>
      </c>
      <c r="V85">
        <v>2.0026948646125118</v>
      </c>
      <c r="W85">
        <v>14.000403261559383</v>
      </c>
      <c r="X85">
        <v>45.26186181817414</v>
      </c>
      <c r="Y85">
        <v>0</v>
      </c>
      <c r="Z85">
        <v>4.0214116799999999</v>
      </c>
      <c r="AA85">
        <v>12.931030944000002</v>
      </c>
      <c r="AB85">
        <v>12.104772000000004</v>
      </c>
      <c r="AC85">
        <v>8.9093124960000019</v>
      </c>
      <c r="AD85">
        <v>11.2122192</v>
      </c>
      <c r="AE85">
        <v>15.167636296800001</v>
      </c>
      <c r="AF85">
        <v>9.0750840000000004</v>
      </c>
      <c r="AG85">
        <v>12.4504416</v>
      </c>
      <c r="AH85">
        <v>43.064474699999998</v>
      </c>
      <c r="AI85">
        <v>0.97659850000000015</v>
      </c>
      <c r="AJ85">
        <v>0</v>
      </c>
      <c r="AK85">
        <v>15.767067150000003</v>
      </c>
      <c r="AL85">
        <v>0</v>
      </c>
      <c r="AM85">
        <v>4.8302229887999992</v>
      </c>
      <c r="AN85">
        <v>0.72674806199999997</v>
      </c>
      <c r="AO85">
        <v>3.6079679999999996</v>
      </c>
      <c r="AP85">
        <v>3.5370972000000003</v>
      </c>
      <c r="AQ85">
        <v>19.099028000000001</v>
      </c>
      <c r="AR85">
        <v>1.0161216</v>
      </c>
      <c r="AS85">
        <v>3.2191174080000002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14.64551500412408</v>
      </c>
      <c r="BB85">
        <f t="shared" si="1"/>
        <v>384.41485221511243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1.0347989483290601</v>
      </c>
      <c r="L86">
        <v>0</v>
      </c>
      <c r="M86">
        <v>28.224613438909053</v>
      </c>
      <c r="N86">
        <v>36.24669864074329</v>
      </c>
      <c r="O86">
        <v>0</v>
      </c>
      <c r="P86">
        <v>42.738049336810718</v>
      </c>
      <c r="Q86">
        <v>0</v>
      </c>
      <c r="R86">
        <v>3.0010099681194915</v>
      </c>
      <c r="S86">
        <v>2.0028938172043014</v>
      </c>
      <c r="T86">
        <v>0</v>
      </c>
      <c r="U86">
        <v>42.830991299174542</v>
      </c>
      <c r="V86">
        <v>2.0026948646125118</v>
      </c>
      <c r="W86">
        <v>14.000403261559383</v>
      </c>
      <c r="X86">
        <v>45.26186181817414</v>
      </c>
      <c r="Y86">
        <v>0</v>
      </c>
      <c r="Z86">
        <v>4.0214116799999999</v>
      </c>
      <c r="AA86">
        <v>12.931030944000002</v>
      </c>
      <c r="AB86">
        <v>12.104772000000004</v>
      </c>
      <c r="AC86">
        <v>8.9093124960000019</v>
      </c>
      <c r="AD86">
        <v>11.2122192</v>
      </c>
      <c r="AE86">
        <v>15.167636296800001</v>
      </c>
      <c r="AF86">
        <v>9.0750840000000004</v>
      </c>
      <c r="AG86">
        <v>12.4504416</v>
      </c>
      <c r="AH86">
        <v>43.064474699999998</v>
      </c>
      <c r="AI86">
        <v>0</v>
      </c>
      <c r="AJ86">
        <v>0</v>
      </c>
      <c r="AK86">
        <v>15.767067150000003</v>
      </c>
      <c r="AL86">
        <v>0</v>
      </c>
      <c r="AM86">
        <v>4.8302229887999992</v>
      </c>
      <c r="AN86">
        <v>0.72674806199999997</v>
      </c>
      <c r="AO86">
        <v>3.6079679999999996</v>
      </c>
      <c r="AP86">
        <v>3.5370972000000003</v>
      </c>
      <c r="AQ86">
        <v>19.099028000000001</v>
      </c>
      <c r="AR86">
        <v>1.0161216</v>
      </c>
      <c r="AS86">
        <v>3.2191174080000002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14.609673914124082</v>
      </c>
      <c r="BB86">
        <f t="shared" si="1"/>
        <v>383.47409480511243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1.0347989483290601</v>
      </c>
      <c r="L87">
        <v>0</v>
      </c>
      <c r="M87">
        <v>28.224613438909053</v>
      </c>
      <c r="N87">
        <v>36.24669864074329</v>
      </c>
      <c r="O87">
        <v>0</v>
      </c>
      <c r="P87">
        <v>42.738049336810718</v>
      </c>
      <c r="Q87">
        <v>0</v>
      </c>
      <c r="R87">
        <v>3.0010099681194915</v>
      </c>
      <c r="S87">
        <v>2.0028938172043014</v>
      </c>
      <c r="T87">
        <v>0</v>
      </c>
      <c r="U87">
        <v>42.830991299174542</v>
      </c>
      <c r="V87">
        <v>2.0026948646125118</v>
      </c>
      <c r="W87">
        <v>14.000403261559383</v>
      </c>
      <c r="X87">
        <v>45.26186181817414</v>
      </c>
      <c r="Y87">
        <v>0</v>
      </c>
      <c r="Z87">
        <v>4.0214116799999999</v>
      </c>
      <c r="AA87">
        <v>12.931030944000002</v>
      </c>
      <c r="AB87">
        <v>12.104772000000004</v>
      </c>
      <c r="AC87">
        <v>8.9093124960000019</v>
      </c>
      <c r="AD87">
        <v>11.2122192</v>
      </c>
      <c r="AE87">
        <v>15.167636296800001</v>
      </c>
      <c r="AF87">
        <v>9.0750840000000004</v>
      </c>
      <c r="AG87">
        <v>12.4504416</v>
      </c>
      <c r="AH87">
        <v>40.681689999999996</v>
      </c>
      <c r="AI87">
        <v>4.2970334000000001</v>
      </c>
      <c r="AJ87">
        <v>0</v>
      </c>
      <c r="AK87">
        <v>15.767067150000003</v>
      </c>
      <c r="AL87">
        <v>0</v>
      </c>
      <c r="AM87">
        <v>4.8302229887999992</v>
      </c>
      <c r="AN87">
        <v>0.72674806199999997</v>
      </c>
      <c r="AO87">
        <v>3.6079679999999996</v>
      </c>
      <c r="AP87">
        <v>3.5370972000000003</v>
      </c>
      <c r="AQ87">
        <v>19.099028000000001</v>
      </c>
      <c r="AR87">
        <v>1.6935359999999997</v>
      </c>
      <c r="AS87">
        <v>3.2191174080000002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14.704788036624082</v>
      </c>
      <c r="BB87">
        <f t="shared" si="1"/>
        <v>385.9706437826124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1.0347989483290601</v>
      </c>
      <c r="L88">
        <v>0</v>
      </c>
      <c r="M88">
        <v>28.224613438909053</v>
      </c>
      <c r="N88">
        <v>36.24669864074329</v>
      </c>
      <c r="O88">
        <v>0</v>
      </c>
      <c r="P88">
        <v>42.738049336810718</v>
      </c>
      <c r="Q88">
        <v>0</v>
      </c>
      <c r="R88">
        <v>3.0010099681194915</v>
      </c>
      <c r="S88">
        <v>2.0028938172043014</v>
      </c>
      <c r="T88">
        <v>0</v>
      </c>
      <c r="U88">
        <v>42.830991299174542</v>
      </c>
      <c r="V88">
        <v>2.0026948646125118</v>
      </c>
      <c r="W88">
        <v>14.000403261559383</v>
      </c>
      <c r="X88">
        <v>45.26186181817414</v>
      </c>
      <c r="Y88">
        <v>0</v>
      </c>
      <c r="Z88">
        <v>2.01070584</v>
      </c>
      <c r="AA88">
        <v>12.931030944000002</v>
      </c>
      <c r="AB88">
        <v>8.0562165000000014</v>
      </c>
      <c r="AC88">
        <v>8.127793856000002</v>
      </c>
      <c r="AD88">
        <v>8.3897099999999991</v>
      </c>
      <c r="AE88">
        <v>15.167636296800001</v>
      </c>
      <c r="AF88">
        <v>2.7830257600000001</v>
      </c>
      <c r="AG88">
        <v>12.4504416</v>
      </c>
      <c r="AH88">
        <v>35.887062249999993</v>
      </c>
      <c r="AI88">
        <v>4.2970334000000001</v>
      </c>
      <c r="AJ88">
        <v>0</v>
      </c>
      <c r="AK88">
        <v>15.767067150000003</v>
      </c>
      <c r="AL88">
        <v>0</v>
      </c>
      <c r="AM88">
        <v>4.8302229887999992</v>
      </c>
      <c r="AN88">
        <v>0.72674806199999997</v>
      </c>
      <c r="AO88">
        <v>3.6079679999999996</v>
      </c>
      <c r="AP88">
        <v>3.5370972000000003</v>
      </c>
      <c r="AQ88">
        <v>19.099028000000001</v>
      </c>
      <c r="AR88">
        <v>1.6935359999999997</v>
      </c>
      <c r="AS88">
        <v>3.2191174080000002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13.943263478524075</v>
      </c>
      <c r="BB88">
        <f t="shared" si="1"/>
        <v>365.98219317071232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1.0347989483290601</v>
      </c>
      <c r="L89">
        <v>0</v>
      </c>
      <c r="M89">
        <v>28.224613438909053</v>
      </c>
      <c r="N89">
        <v>36.24669864074329</v>
      </c>
      <c r="O89">
        <v>0</v>
      </c>
      <c r="P89">
        <v>42.738049336810718</v>
      </c>
      <c r="Q89">
        <v>0</v>
      </c>
      <c r="R89">
        <v>3.0010099681194915</v>
      </c>
      <c r="S89">
        <v>2.0028938172043014</v>
      </c>
      <c r="T89">
        <v>0</v>
      </c>
      <c r="U89">
        <v>42.830991299174542</v>
      </c>
      <c r="V89">
        <v>2.0026948646125118</v>
      </c>
      <c r="W89">
        <v>14.000403261559383</v>
      </c>
      <c r="X89">
        <v>45.26186181817414</v>
      </c>
      <c r="Y89">
        <v>0</v>
      </c>
      <c r="Z89">
        <v>0</v>
      </c>
      <c r="AA89">
        <v>12.931030944000002</v>
      </c>
      <c r="AB89">
        <v>8.0562165000000014</v>
      </c>
      <c r="AC89">
        <v>5.9395416639999992</v>
      </c>
      <c r="AD89">
        <v>5.5120800000000001</v>
      </c>
      <c r="AE89">
        <v>9.4472976000000006</v>
      </c>
      <c r="AF89">
        <v>2.7225252000000006</v>
      </c>
      <c r="AG89">
        <v>12.4504416</v>
      </c>
      <c r="AH89">
        <v>28.709649800000001</v>
      </c>
      <c r="AI89">
        <v>0</v>
      </c>
      <c r="AJ89">
        <v>0</v>
      </c>
      <c r="AK89">
        <v>15.767067150000003</v>
      </c>
      <c r="AL89">
        <v>0</v>
      </c>
      <c r="AM89">
        <v>4.8302229887999992</v>
      </c>
      <c r="AN89">
        <v>0.72674806199999997</v>
      </c>
      <c r="AO89">
        <v>3.8785656000000004</v>
      </c>
      <c r="AP89">
        <v>3.5370972000000003</v>
      </c>
      <c r="AQ89">
        <v>19.099028000000001</v>
      </c>
      <c r="AR89">
        <v>1.6935359999999997</v>
      </c>
      <c r="AS89">
        <v>3.2191174080000002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13.060215010124081</v>
      </c>
      <c r="BB89">
        <f t="shared" si="1"/>
        <v>342.80396610031244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1.0347989483290601</v>
      </c>
      <c r="L90">
        <v>0</v>
      </c>
      <c r="M90">
        <v>28.224613438909053</v>
      </c>
      <c r="N90">
        <v>36.24669864074329</v>
      </c>
      <c r="O90">
        <v>0</v>
      </c>
      <c r="P90">
        <v>42.738049336810718</v>
      </c>
      <c r="Q90">
        <v>0</v>
      </c>
      <c r="R90">
        <v>3.0010099681194915</v>
      </c>
      <c r="S90">
        <v>2.0028938172043014</v>
      </c>
      <c r="T90">
        <v>0</v>
      </c>
      <c r="U90">
        <v>42.830991299174542</v>
      </c>
      <c r="V90">
        <v>2.0026948646125118</v>
      </c>
      <c r="W90">
        <v>14.000403261559383</v>
      </c>
      <c r="X90">
        <v>45.26186181817414</v>
      </c>
      <c r="Y90">
        <v>0</v>
      </c>
      <c r="Z90">
        <v>0</v>
      </c>
      <c r="AA90">
        <v>12.931030944000002</v>
      </c>
      <c r="AB90">
        <v>8.0562165000000014</v>
      </c>
      <c r="AC90">
        <v>5.9395416639999992</v>
      </c>
      <c r="AD90">
        <v>5.5120800000000001</v>
      </c>
      <c r="AE90">
        <v>9.4472976000000006</v>
      </c>
      <c r="AF90">
        <v>2.7225252000000006</v>
      </c>
      <c r="AG90">
        <v>12.4504416</v>
      </c>
      <c r="AH90">
        <v>26.791798700000001</v>
      </c>
      <c r="AI90">
        <v>0</v>
      </c>
      <c r="AJ90">
        <v>0</v>
      </c>
      <c r="AK90">
        <v>15.767067150000003</v>
      </c>
      <c r="AL90">
        <v>0</v>
      </c>
      <c r="AM90">
        <v>4.8302229887999992</v>
      </c>
      <c r="AN90">
        <v>0.72674806199999997</v>
      </c>
      <c r="AO90">
        <v>3.8785656000000004</v>
      </c>
      <c r="AP90">
        <v>3.5370972000000003</v>
      </c>
      <c r="AQ90">
        <v>19.099028000000001</v>
      </c>
      <c r="AR90">
        <v>1.6935359999999997</v>
      </c>
      <c r="AS90">
        <v>3.2191174080000002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12.989830097124079</v>
      </c>
      <c r="BB90">
        <f t="shared" si="1"/>
        <v>340.95649991331243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1.0347989483290601</v>
      </c>
      <c r="L91">
        <v>0</v>
      </c>
      <c r="M91">
        <v>28.224613438909053</v>
      </c>
      <c r="N91">
        <v>36.24669864074329</v>
      </c>
      <c r="O91">
        <v>0</v>
      </c>
      <c r="P91">
        <v>42.738049336810718</v>
      </c>
      <c r="Q91">
        <v>0</v>
      </c>
      <c r="R91">
        <v>3.0010099681194915</v>
      </c>
      <c r="S91">
        <v>2.0028938172043014</v>
      </c>
      <c r="T91">
        <v>0</v>
      </c>
      <c r="U91">
        <v>42.830991299174542</v>
      </c>
      <c r="V91">
        <v>2.0026948646125118</v>
      </c>
      <c r="W91">
        <v>14.00049488747683</v>
      </c>
      <c r="X91">
        <v>45.26186181817414</v>
      </c>
      <c r="Y91">
        <v>0</v>
      </c>
      <c r="Z91">
        <v>0</v>
      </c>
      <c r="AA91">
        <v>9.7191171999999995</v>
      </c>
      <c r="AB91">
        <v>8.0562165000000014</v>
      </c>
      <c r="AC91">
        <v>5.9395416639999992</v>
      </c>
      <c r="AD91">
        <v>5.5120800000000001</v>
      </c>
      <c r="AE91">
        <v>9.4472976000000006</v>
      </c>
      <c r="AF91">
        <v>2.7225252000000006</v>
      </c>
      <c r="AG91">
        <v>12.4504416</v>
      </c>
      <c r="AH91">
        <v>21.532237350000006</v>
      </c>
      <c r="AI91">
        <v>0</v>
      </c>
      <c r="AJ91">
        <v>0</v>
      </c>
      <c r="AK91">
        <v>15.767067150000003</v>
      </c>
      <c r="AL91">
        <v>0</v>
      </c>
      <c r="AM91">
        <v>4.8302229887999992</v>
      </c>
      <c r="AN91">
        <v>0.72674806199999997</v>
      </c>
      <c r="AO91">
        <v>3.8785656000000004</v>
      </c>
      <c r="AP91">
        <v>3.5370972000000003</v>
      </c>
      <c r="AQ91">
        <v>19.099028000000001</v>
      </c>
      <c r="AR91">
        <v>1.6935359999999997</v>
      </c>
      <c r="AS91">
        <v>3.2191174080000002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12.67892983259898</v>
      </c>
      <c r="BB91">
        <f t="shared" si="1"/>
        <v>332.79601670975495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1.0347989483290601</v>
      </c>
      <c r="L92">
        <v>0</v>
      </c>
      <c r="M92">
        <v>28.224613438909053</v>
      </c>
      <c r="N92">
        <v>36.24669864074329</v>
      </c>
      <c r="O92">
        <v>0</v>
      </c>
      <c r="P92">
        <v>42.738049336810718</v>
      </c>
      <c r="Q92">
        <v>0</v>
      </c>
      <c r="R92">
        <v>3.0010099681194915</v>
      </c>
      <c r="S92">
        <v>2.0028938172043014</v>
      </c>
      <c r="T92">
        <v>0</v>
      </c>
      <c r="U92">
        <v>42.830991299174542</v>
      </c>
      <c r="V92">
        <v>2.0026948646125118</v>
      </c>
      <c r="W92">
        <v>14.00049488747683</v>
      </c>
      <c r="X92">
        <v>45.26186181817414</v>
      </c>
      <c r="Y92">
        <v>0</v>
      </c>
      <c r="Z92">
        <v>0</v>
      </c>
      <c r="AA92">
        <v>8.6042059999999996</v>
      </c>
      <c r="AB92">
        <v>8.0562165000000014</v>
      </c>
      <c r="AC92">
        <v>5.9395416639999992</v>
      </c>
      <c r="AD92">
        <v>5.5120800000000001</v>
      </c>
      <c r="AE92">
        <v>9.4472976000000006</v>
      </c>
      <c r="AF92">
        <v>2.7225252000000006</v>
      </c>
      <c r="AG92">
        <v>12.4504416</v>
      </c>
      <c r="AH92">
        <v>21.532237350000006</v>
      </c>
      <c r="AI92">
        <v>0</v>
      </c>
      <c r="AJ92">
        <v>0</v>
      </c>
      <c r="AK92">
        <v>15.767067150000003</v>
      </c>
      <c r="AL92">
        <v>0</v>
      </c>
      <c r="AM92">
        <v>4.8302229887999992</v>
      </c>
      <c r="AN92">
        <v>0.72674806199999997</v>
      </c>
      <c r="AO92">
        <v>3.8785656000000004</v>
      </c>
      <c r="AP92">
        <v>3.5370972000000003</v>
      </c>
      <c r="AQ92">
        <v>19.099028000000001</v>
      </c>
      <c r="AR92">
        <v>1.6935359999999997</v>
      </c>
      <c r="AS92">
        <v>3.2191174080000002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12.63801283699898</v>
      </c>
      <c r="BB92">
        <f t="shared" si="1"/>
        <v>331.72202250535491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1.0347989483290601</v>
      </c>
      <c r="L93">
        <v>0</v>
      </c>
      <c r="M93">
        <v>28.224613438909053</v>
      </c>
      <c r="N93">
        <v>36.24669864074329</v>
      </c>
      <c r="O93">
        <v>0</v>
      </c>
      <c r="P93">
        <v>42.738049336810718</v>
      </c>
      <c r="Q93">
        <v>0</v>
      </c>
      <c r="R93">
        <v>3.0010099681194915</v>
      </c>
      <c r="S93">
        <v>2.0028938172043014</v>
      </c>
      <c r="T93">
        <v>0</v>
      </c>
      <c r="U93">
        <v>42.830991299174542</v>
      </c>
      <c r="V93">
        <v>2.0026948646125118</v>
      </c>
      <c r="W93">
        <v>14.00049488747683</v>
      </c>
      <c r="X93">
        <v>45.26186181817414</v>
      </c>
      <c r="Y93">
        <v>0</v>
      </c>
      <c r="Z93">
        <v>0</v>
      </c>
      <c r="AA93">
        <v>4.2657472000000007</v>
      </c>
      <c r="AB93">
        <v>4.0403766000000001</v>
      </c>
      <c r="AC93">
        <v>2.9697708319999991</v>
      </c>
      <c r="AD93">
        <v>5.5120800000000001</v>
      </c>
      <c r="AE93">
        <v>9.4472976000000006</v>
      </c>
      <c r="AF93">
        <v>2.7225252000000006</v>
      </c>
      <c r="AG93">
        <v>12.4504416</v>
      </c>
      <c r="AH93">
        <v>14.354824899999999</v>
      </c>
      <c r="AI93">
        <v>0</v>
      </c>
      <c r="AJ93">
        <v>0</v>
      </c>
      <c r="AK93">
        <v>15.767067150000003</v>
      </c>
      <c r="AL93">
        <v>0</v>
      </c>
      <c r="AM93">
        <v>4.8302229887999992</v>
      </c>
      <c r="AN93">
        <v>0.72674806199999997</v>
      </c>
      <c r="AO93">
        <v>3.8785656000000004</v>
      </c>
      <c r="AP93">
        <v>3.5370972000000003</v>
      </c>
      <c r="AQ93">
        <v>14.324271</v>
      </c>
      <c r="AR93">
        <v>1.6935359999999997</v>
      </c>
      <c r="AS93">
        <v>3.2191174080000002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11.78377520379898</v>
      </c>
      <c r="BB93">
        <f t="shared" si="1"/>
        <v>309.30002115655498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1.0347989483290601</v>
      </c>
      <c r="L94">
        <v>0</v>
      </c>
      <c r="M94">
        <v>28.224613438909053</v>
      </c>
      <c r="N94">
        <v>36.24669864074329</v>
      </c>
      <c r="O94">
        <v>0</v>
      </c>
      <c r="P94">
        <v>42.738049336810718</v>
      </c>
      <c r="Q94">
        <v>0</v>
      </c>
      <c r="R94">
        <v>3.0010099681194915</v>
      </c>
      <c r="S94">
        <v>2.0028938172043014</v>
      </c>
      <c r="T94">
        <v>0</v>
      </c>
      <c r="U94">
        <v>42.830991299174542</v>
      </c>
      <c r="V94">
        <v>2.0026948646125118</v>
      </c>
      <c r="W94">
        <v>14.00049488747683</v>
      </c>
      <c r="X94">
        <v>45.26186181817414</v>
      </c>
      <c r="Y94">
        <v>0</v>
      </c>
      <c r="Z94">
        <v>0</v>
      </c>
      <c r="AA94">
        <v>0</v>
      </c>
      <c r="AB94">
        <v>4.0403766000000001</v>
      </c>
      <c r="AC94">
        <v>2.9697708319999991</v>
      </c>
      <c r="AD94">
        <v>5.5120800000000001</v>
      </c>
      <c r="AE94">
        <v>9.4472976000000006</v>
      </c>
      <c r="AF94">
        <v>2.7225252000000006</v>
      </c>
      <c r="AG94">
        <v>12.4504416</v>
      </c>
      <c r="AH94">
        <v>14.354824899999999</v>
      </c>
      <c r="AI94">
        <v>0</v>
      </c>
      <c r="AJ94">
        <v>0</v>
      </c>
      <c r="AK94">
        <v>15.767067150000003</v>
      </c>
      <c r="AL94">
        <v>0</v>
      </c>
      <c r="AM94">
        <v>3.2397837119999995</v>
      </c>
      <c r="AN94">
        <v>0.72674806199999997</v>
      </c>
      <c r="AO94">
        <v>3.8785656000000004</v>
      </c>
      <c r="AP94">
        <v>3.5370972000000003</v>
      </c>
      <c r="AQ94">
        <v>7.4231039999999986</v>
      </c>
      <c r="AR94">
        <v>1.6935359999999997</v>
      </c>
      <c r="AS94">
        <v>3.2191174080000002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11.315580305398976</v>
      </c>
      <c r="BB94">
        <f t="shared" si="1"/>
        <v>297.01086257815507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1.0347989483290601</v>
      </c>
      <c r="L95">
        <v>0</v>
      </c>
      <c r="M95">
        <v>28.224613438909053</v>
      </c>
      <c r="N95">
        <v>36.24669864074329</v>
      </c>
      <c r="O95">
        <v>0</v>
      </c>
      <c r="P95">
        <v>42.738049336810718</v>
      </c>
      <c r="Q95">
        <v>0</v>
      </c>
      <c r="R95">
        <v>3.0010099681194915</v>
      </c>
      <c r="S95">
        <v>2.0028938172043014</v>
      </c>
      <c r="T95">
        <v>0</v>
      </c>
      <c r="U95">
        <v>42.830991299174542</v>
      </c>
      <c r="V95">
        <v>2.0026948646125118</v>
      </c>
      <c r="W95">
        <v>14.00049488747683</v>
      </c>
      <c r="X95">
        <v>45.26186181817414</v>
      </c>
      <c r="Y95">
        <v>0</v>
      </c>
      <c r="Z95">
        <v>0</v>
      </c>
      <c r="AA95">
        <v>0</v>
      </c>
      <c r="AB95">
        <v>4.0403766000000001</v>
      </c>
      <c r="AC95">
        <v>0</v>
      </c>
      <c r="AD95">
        <v>5.5120800000000001</v>
      </c>
      <c r="AE95">
        <v>9.4472976000000006</v>
      </c>
      <c r="AF95">
        <v>2.7225252000000006</v>
      </c>
      <c r="AG95">
        <v>12.4504416</v>
      </c>
      <c r="AH95">
        <v>14.354824899999999</v>
      </c>
      <c r="AI95">
        <v>0</v>
      </c>
      <c r="AJ95">
        <v>0</v>
      </c>
      <c r="AK95">
        <v>15.767067150000003</v>
      </c>
      <c r="AL95">
        <v>0</v>
      </c>
      <c r="AM95">
        <v>1.6198918559999997</v>
      </c>
      <c r="AN95">
        <v>0.72674806199999997</v>
      </c>
      <c r="AO95">
        <v>3.8785656000000004</v>
      </c>
      <c r="AP95">
        <v>3.5370972000000003</v>
      </c>
      <c r="AQ95">
        <v>4.7747569999999993</v>
      </c>
      <c r="AR95">
        <v>1.6935359999999997</v>
      </c>
      <c r="AS95">
        <v>3.2191174080000002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11.049945253898978</v>
      </c>
      <c r="BB95">
        <f t="shared" si="1"/>
        <v>290.03848794165503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1.0347989483290601</v>
      </c>
      <c r="L96">
        <v>0</v>
      </c>
      <c r="M96">
        <v>28.224613438909053</v>
      </c>
      <c r="N96">
        <v>36.24669864074329</v>
      </c>
      <c r="O96">
        <v>0</v>
      </c>
      <c r="P96">
        <v>42.738049336810718</v>
      </c>
      <c r="Q96">
        <v>0</v>
      </c>
      <c r="R96">
        <v>3.0010099681194915</v>
      </c>
      <c r="S96">
        <v>2.0028938172043014</v>
      </c>
      <c r="T96">
        <v>0</v>
      </c>
      <c r="U96">
        <v>42.830991299174542</v>
      </c>
      <c r="V96">
        <v>2.0026948646125118</v>
      </c>
      <c r="W96">
        <v>14.00049488747683</v>
      </c>
      <c r="X96">
        <v>45.26186181817414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5.5120800000000001</v>
      </c>
      <c r="AE96">
        <v>9.4472976000000006</v>
      </c>
      <c r="AF96">
        <v>2.7225252000000006</v>
      </c>
      <c r="AG96">
        <v>12.4504416</v>
      </c>
      <c r="AH96">
        <v>14.354824899999999</v>
      </c>
      <c r="AI96">
        <v>0</v>
      </c>
      <c r="AJ96">
        <v>0</v>
      </c>
      <c r="AK96">
        <v>15.767067150000003</v>
      </c>
      <c r="AL96">
        <v>0</v>
      </c>
      <c r="AM96">
        <v>0</v>
      </c>
      <c r="AN96">
        <v>0.72674806199999997</v>
      </c>
      <c r="AO96">
        <v>3.8785656000000004</v>
      </c>
      <c r="AP96">
        <v>3.5370972000000003</v>
      </c>
      <c r="AQ96">
        <v>4.7747569999999993</v>
      </c>
      <c r="AR96">
        <v>1.3548288000000002</v>
      </c>
      <c r="AS96">
        <v>3.2191174080000002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10.829782597098978</v>
      </c>
      <c r="BB96">
        <f t="shared" si="1"/>
        <v>284.25967494245504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1.0347989483290601</v>
      </c>
      <c r="L97">
        <v>0</v>
      </c>
      <c r="M97">
        <v>28.224613438909053</v>
      </c>
      <c r="N97">
        <v>36.24669864074329</v>
      </c>
      <c r="O97">
        <v>0</v>
      </c>
      <c r="P97">
        <v>42.738049336810718</v>
      </c>
      <c r="Q97">
        <v>0</v>
      </c>
      <c r="R97">
        <v>3.0010099681194915</v>
      </c>
      <c r="S97">
        <v>2.0028938172043014</v>
      </c>
      <c r="T97">
        <v>0</v>
      </c>
      <c r="U97">
        <v>42.830991299174542</v>
      </c>
      <c r="V97">
        <v>2.0026948646125118</v>
      </c>
      <c r="W97">
        <v>14.00049488747683</v>
      </c>
      <c r="X97">
        <v>45.26186181817414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5.5120800000000001</v>
      </c>
      <c r="AE97">
        <v>9.4472976000000006</v>
      </c>
      <c r="AF97">
        <v>2.7225252000000006</v>
      </c>
      <c r="AG97">
        <v>12.4504416</v>
      </c>
      <c r="AH97">
        <v>13.076257500000001</v>
      </c>
      <c r="AI97">
        <v>0</v>
      </c>
      <c r="AJ97">
        <v>0</v>
      </c>
      <c r="AK97">
        <v>15.767067150000003</v>
      </c>
      <c r="AL97">
        <v>0</v>
      </c>
      <c r="AM97">
        <v>0</v>
      </c>
      <c r="AN97">
        <v>0.72674806199999997</v>
      </c>
      <c r="AO97">
        <v>3.8785656000000004</v>
      </c>
      <c r="AP97">
        <v>3.5370972000000003</v>
      </c>
      <c r="AQ97">
        <v>0</v>
      </c>
      <c r="AR97">
        <v>1.3548288000000002</v>
      </c>
      <c r="AS97">
        <v>3.2191174080000002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10.60762548789898</v>
      </c>
      <c r="BB97">
        <f t="shared" si="1"/>
        <v>278.42850765165502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1.0347989483290601</v>
      </c>
      <c r="L98">
        <v>0</v>
      </c>
      <c r="M98">
        <v>28.224613438909053</v>
      </c>
      <c r="N98">
        <v>36.24669864074329</v>
      </c>
      <c r="O98">
        <v>0</v>
      </c>
      <c r="P98">
        <v>42.738049336810718</v>
      </c>
      <c r="Q98">
        <v>0</v>
      </c>
      <c r="R98">
        <v>3.0010099681194915</v>
      </c>
      <c r="S98">
        <v>2.0028938172043014</v>
      </c>
      <c r="T98">
        <v>0</v>
      </c>
      <c r="U98">
        <v>42.830991299174542</v>
      </c>
      <c r="V98">
        <v>2.0026948646125118</v>
      </c>
      <c r="W98">
        <v>14.00049488747683</v>
      </c>
      <c r="X98">
        <v>45.26186181817414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5.5120800000000001</v>
      </c>
      <c r="AE98">
        <v>9.4472976000000006</v>
      </c>
      <c r="AF98">
        <v>2.7225252000000006</v>
      </c>
      <c r="AG98">
        <v>12.4504416</v>
      </c>
      <c r="AH98">
        <v>13.076257500000001</v>
      </c>
      <c r="AI98">
        <v>0</v>
      </c>
      <c r="AJ98">
        <v>0</v>
      </c>
      <c r="AK98">
        <v>15.767067150000003</v>
      </c>
      <c r="AL98">
        <v>0</v>
      </c>
      <c r="AM98">
        <v>0</v>
      </c>
      <c r="AN98">
        <v>0.72674806199999997</v>
      </c>
      <c r="AO98">
        <v>3.8785656000000004</v>
      </c>
      <c r="AP98">
        <v>3.5370972000000003</v>
      </c>
      <c r="AQ98">
        <v>0</v>
      </c>
      <c r="AR98">
        <v>1.3548288000000002</v>
      </c>
      <c r="AS98">
        <v>3.2191174080000002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10.60762548789898</v>
      </c>
      <c r="BB98">
        <f t="shared" si="1"/>
        <v>278.42850765165502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3.4896429582551514E-2</v>
      </c>
      <c r="L99">
        <f t="shared" si="2"/>
        <v>0</v>
      </c>
      <c r="M99">
        <f t="shared" si="2"/>
        <v>0.67739072253381849</v>
      </c>
      <c r="N99">
        <f t="shared" si="2"/>
        <v>0.86992076737784052</v>
      </c>
      <c r="O99">
        <f t="shared" si="2"/>
        <v>0</v>
      </c>
      <c r="P99">
        <f t="shared" si="2"/>
        <v>1.0257131840834599</v>
      </c>
      <c r="Q99">
        <f t="shared" si="2"/>
        <v>0</v>
      </c>
      <c r="R99">
        <f t="shared" si="2"/>
        <v>0.14502831636714056</v>
      </c>
      <c r="S99">
        <f t="shared" si="2"/>
        <v>9.6225269213911405E-2</v>
      </c>
      <c r="T99">
        <f t="shared" si="2"/>
        <v>0</v>
      </c>
      <c r="U99">
        <f t="shared" si="2"/>
        <v>1.0605580777761445</v>
      </c>
      <c r="V99">
        <f t="shared" si="2"/>
        <v>6.7969178209771552E-2</v>
      </c>
      <c r="W99">
        <f t="shared" si="2"/>
        <v>0.32375035476554276</v>
      </c>
      <c r="X99">
        <f t="shared" si="2"/>
        <v>1.0616392754075747</v>
      </c>
      <c r="Y99">
        <f t="shared" si="2"/>
        <v>0</v>
      </c>
      <c r="Z99">
        <f t="shared" si="2"/>
        <v>4.6752454320000025E-2</v>
      </c>
      <c r="AA99">
        <f t="shared" si="2"/>
        <v>6.0588879676000025E-2</v>
      </c>
      <c r="AB99">
        <f t="shared" si="2"/>
        <v>8.6724966150000055E-2</v>
      </c>
      <c r="AC99">
        <f t="shared" si="2"/>
        <v>6.5882021352000025E-2</v>
      </c>
      <c r="AD99">
        <f t="shared" si="2"/>
        <v>0.14604134369999988</v>
      </c>
      <c r="AE99">
        <f t="shared" si="2"/>
        <v>0.18551500842159988</v>
      </c>
      <c r="AF99">
        <f t="shared" si="2"/>
        <v>7.0120149040000065E-2</v>
      </c>
      <c r="AG99">
        <f t="shared" si="2"/>
        <v>0.29881059839999963</v>
      </c>
      <c r="AH99">
        <f t="shared" si="2"/>
        <v>0.40681690000000015</v>
      </c>
      <c r="AI99">
        <f t="shared" si="2"/>
        <v>3.8770960449999975E-2</v>
      </c>
      <c r="AJ99">
        <f t="shared" si="2"/>
        <v>0</v>
      </c>
      <c r="AK99">
        <f t="shared" si="2"/>
        <v>0.37840961160000008</v>
      </c>
      <c r="AL99">
        <f t="shared" si="2"/>
        <v>0</v>
      </c>
      <c r="AM99">
        <f t="shared" si="2"/>
        <v>2.8618498519600008E-2</v>
      </c>
      <c r="AN99">
        <f t="shared" si="2"/>
        <v>1.7269828946999979E-2</v>
      </c>
      <c r="AO99">
        <f t="shared" si="2"/>
        <v>9.6422944800000007E-2</v>
      </c>
      <c r="AP99">
        <f t="shared" si="2"/>
        <v>8.6305171680000098E-2</v>
      </c>
      <c r="AQ99">
        <f t="shared" si="2"/>
        <v>0.13725009999999993</v>
      </c>
      <c r="AR99">
        <f t="shared" si="2"/>
        <v>7.6124443199999961E-2</v>
      </c>
      <c r="AS99">
        <f t="shared" si="2"/>
        <v>7.8889011863999839E-2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0.28143043699764908</v>
      </c>
      <c r="BB99">
        <f t="shared" si="1"/>
        <v>7.3869740304403066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2.3978983833718246</v>
      </c>
      <c r="N3">
        <v>2.5327017377838956</v>
      </c>
      <c r="O3">
        <v>2.8132461287547472</v>
      </c>
      <c r="P3">
        <v>0</v>
      </c>
      <c r="Q3">
        <v>0</v>
      </c>
      <c r="R3">
        <v>0</v>
      </c>
      <c r="S3">
        <v>1.4385274153079906E-4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0.4138923599999999</v>
      </c>
      <c r="AE3">
        <v>0.35923679999999991</v>
      </c>
      <c r="AF3">
        <v>0.13680094999999998</v>
      </c>
      <c r="AG3">
        <v>1.1390651999999999</v>
      </c>
      <c r="AH3">
        <v>0.90076049999999996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6.1010199999999995E-3</v>
      </c>
      <c r="AO3">
        <v>0</v>
      </c>
      <c r="AP3">
        <v>0</v>
      </c>
      <c r="AQ3">
        <v>0.49449399999999999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67.55066699999999</v>
      </c>
      <c r="BA3">
        <v>2.9658460381214073</v>
      </c>
      <c r="BB3">
        <f>SUM(B3:AZ3)-BA3</f>
        <v>76.994441344530571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2.3978983833718246</v>
      </c>
      <c r="N4">
        <v>2.5327017377838956</v>
      </c>
      <c r="O4">
        <v>2.8132461287547472</v>
      </c>
      <c r="P4">
        <v>0</v>
      </c>
      <c r="Q4">
        <v>0</v>
      </c>
      <c r="R4">
        <v>0</v>
      </c>
      <c r="S4">
        <v>1.4385274153079906E-4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0.4138923599999999</v>
      </c>
      <c r="AE4">
        <v>0.35923679999999991</v>
      </c>
      <c r="AF4">
        <v>0.13680094999999998</v>
      </c>
      <c r="AG4">
        <v>1.1390651999999999</v>
      </c>
      <c r="AH4">
        <v>0.80067600000000005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6.1010199999999995E-3</v>
      </c>
      <c r="AO4">
        <v>0</v>
      </c>
      <c r="AP4">
        <v>0</v>
      </c>
      <c r="AQ4">
        <v>0.49449399999999999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67.300066999999999</v>
      </c>
      <c r="BA4">
        <v>2.95297494732141</v>
      </c>
      <c r="BB4">
        <f t="shared" ref="BB4:BB67" si="0">SUM(B4:AZ4)-BA4</f>
        <v>76.65662793533059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2.3978983833718246</v>
      </c>
      <c r="N5">
        <v>2.5327017377838956</v>
      </c>
      <c r="O5">
        <v>2.8132461287547472</v>
      </c>
      <c r="P5">
        <v>0</v>
      </c>
      <c r="Q5">
        <v>0</v>
      </c>
      <c r="R5">
        <v>0</v>
      </c>
      <c r="S5">
        <v>1.4385274153079906E-4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0.4138923599999999</v>
      </c>
      <c r="AE5">
        <v>0.35923679999999991</v>
      </c>
      <c r="AF5">
        <v>0.13680094999999998</v>
      </c>
      <c r="AG5">
        <v>1.1390651999999999</v>
      </c>
      <c r="AH5">
        <v>0.40033800000000003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1.1591938000000003E-2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66.971566999999993</v>
      </c>
      <c r="BA5">
        <v>2.9082801378214085</v>
      </c>
      <c r="BB5">
        <f t="shared" si="0"/>
        <v>75.483481662830584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2.3978983833718246</v>
      </c>
      <c r="N6">
        <v>2.5327017377838956</v>
      </c>
      <c r="O6">
        <v>2.8132461287547472</v>
      </c>
      <c r="P6">
        <v>0</v>
      </c>
      <c r="Q6">
        <v>0</v>
      </c>
      <c r="R6">
        <v>0</v>
      </c>
      <c r="S6">
        <v>1.4385274153079906E-4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0.4138923599999999</v>
      </c>
      <c r="AE6">
        <v>0.35923679999999991</v>
      </c>
      <c r="AF6">
        <v>0.13680094999999998</v>
      </c>
      <c r="AG6">
        <v>1.1390651999999999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1.1591938000000003E-2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66.867066999999992</v>
      </c>
      <c r="BA6">
        <v>2.8897527332214135</v>
      </c>
      <c r="BB6">
        <f t="shared" si="0"/>
        <v>74.997171067430571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2.3978983833718246</v>
      </c>
      <c r="N7">
        <v>2.5327017377838956</v>
      </c>
      <c r="O7">
        <v>2.8132461287547472</v>
      </c>
      <c r="P7">
        <v>0</v>
      </c>
      <c r="Q7">
        <v>0</v>
      </c>
      <c r="R7">
        <v>0</v>
      </c>
      <c r="S7">
        <v>1.4385274153079906E-4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0.4138923599999999</v>
      </c>
      <c r="AE7">
        <v>0.35923679999999991</v>
      </c>
      <c r="AF7">
        <v>0.13680094999999998</v>
      </c>
      <c r="AG7">
        <v>1.1390651999999999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1.1591938000000003E-2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66.867066999999992</v>
      </c>
      <c r="BA7">
        <v>2.8897527332214135</v>
      </c>
      <c r="BB7">
        <f t="shared" si="0"/>
        <v>74.997171067430571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2.3978983833718246</v>
      </c>
      <c r="N8">
        <v>2.5327017377838956</v>
      </c>
      <c r="O8">
        <v>2.8132461287547472</v>
      </c>
      <c r="P8">
        <v>0</v>
      </c>
      <c r="Q8">
        <v>0</v>
      </c>
      <c r="R8">
        <v>0</v>
      </c>
      <c r="S8">
        <v>1.4385274153079906E-4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0.4138923599999999</v>
      </c>
      <c r="AE8">
        <v>0.35923679999999991</v>
      </c>
      <c r="AF8">
        <v>0.13680094999999998</v>
      </c>
      <c r="AG8">
        <v>1.1390651999999999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1.1591938000000003E-2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66.867066999999992</v>
      </c>
      <c r="BA8">
        <v>2.8897527332214135</v>
      </c>
      <c r="BB8">
        <f t="shared" si="0"/>
        <v>74.997171067430571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2.3978983833718246</v>
      </c>
      <c r="N9">
        <v>2.5327017377838956</v>
      </c>
      <c r="O9">
        <v>2.8132461287547472</v>
      </c>
      <c r="P9">
        <v>0</v>
      </c>
      <c r="Q9">
        <v>0</v>
      </c>
      <c r="R9">
        <v>0</v>
      </c>
      <c r="S9">
        <v>1.4385274153079906E-4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0.4138923599999999</v>
      </c>
      <c r="AE9">
        <v>0.35923679999999991</v>
      </c>
      <c r="AF9">
        <v>0.13680094999999998</v>
      </c>
      <c r="AG9">
        <v>1.1390651999999999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1.1591938000000003E-2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66.867066999999992</v>
      </c>
      <c r="BA9">
        <v>2.8897527332214135</v>
      </c>
      <c r="BB9">
        <f t="shared" si="0"/>
        <v>74.997171067430571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2.3978983833718246</v>
      </c>
      <c r="N10">
        <v>2.5327017377838956</v>
      </c>
      <c r="O10">
        <v>2.8132461287547472</v>
      </c>
      <c r="P10">
        <v>0</v>
      </c>
      <c r="Q10">
        <v>0</v>
      </c>
      <c r="R10">
        <v>0</v>
      </c>
      <c r="S10">
        <v>1.4385274153079906E-4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0.4138923599999999</v>
      </c>
      <c r="AE10">
        <v>0.35923679999999991</v>
      </c>
      <c r="AF10">
        <v>0.13680094999999998</v>
      </c>
      <c r="AG10">
        <v>1.1390651999999999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1.1591938000000003E-2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66.867066999999992</v>
      </c>
      <c r="BA10">
        <v>2.8897527332214135</v>
      </c>
      <c r="BB10">
        <f t="shared" si="0"/>
        <v>74.997171067430571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2.3978983833718246</v>
      </c>
      <c r="N11">
        <v>2.5327017377838956</v>
      </c>
      <c r="O11">
        <v>2.8132461287547472</v>
      </c>
      <c r="P11">
        <v>0</v>
      </c>
      <c r="Q11">
        <v>0</v>
      </c>
      <c r="R11">
        <v>0</v>
      </c>
      <c r="S11">
        <v>1.4385274153079906E-4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0.4138923599999999</v>
      </c>
      <c r="AE11">
        <v>0.35923679999999991</v>
      </c>
      <c r="AF11">
        <v>0.13680094999999998</v>
      </c>
      <c r="AG11">
        <v>1.1390651999999999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1.1591938000000003E-2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65.622966999999989</v>
      </c>
      <c r="BA11">
        <v>2.8033477332214072</v>
      </c>
      <c r="BB11">
        <f t="shared" si="0"/>
        <v>73.839476067430581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2.3978983833718246</v>
      </c>
      <c r="N12">
        <v>2.5327017377838956</v>
      </c>
      <c r="O12">
        <v>2.8132461287547472</v>
      </c>
      <c r="P12">
        <v>0</v>
      </c>
      <c r="Q12">
        <v>0</v>
      </c>
      <c r="R12">
        <v>0</v>
      </c>
      <c r="S12">
        <v>1.4385274153079906E-4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0.4138923599999999</v>
      </c>
      <c r="AE12">
        <v>0.35923679999999991</v>
      </c>
      <c r="AF12">
        <v>0.13680094999999998</v>
      </c>
      <c r="AG12">
        <v>1.1390651999999999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1.1591938000000003E-2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65.622966999999989</v>
      </c>
      <c r="BA12">
        <v>2.8033477332214072</v>
      </c>
      <c r="BB12">
        <f t="shared" si="0"/>
        <v>73.839476067430581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2.3978983833718246</v>
      </c>
      <c r="N13">
        <v>2.5327017377838956</v>
      </c>
      <c r="O13">
        <v>2.8132461287547472</v>
      </c>
      <c r="P13">
        <v>0</v>
      </c>
      <c r="Q13">
        <v>0</v>
      </c>
      <c r="R13">
        <v>0</v>
      </c>
      <c r="S13">
        <v>1.4385274153079906E-4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0.4138923599999999</v>
      </c>
      <c r="AE13">
        <v>0.35923679999999991</v>
      </c>
      <c r="AF13">
        <v>0.13680094999999998</v>
      </c>
      <c r="AG13">
        <v>1.1390651999999999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1.1591938000000003E-2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65.622966999999989</v>
      </c>
      <c r="BA13">
        <v>2.8033477332214072</v>
      </c>
      <c r="BB13">
        <f t="shared" si="0"/>
        <v>73.839476067430581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2.3978983833718246</v>
      </c>
      <c r="N14">
        <v>2.5327017377838956</v>
      </c>
      <c r="O14">
        <v>2.8132461287547472</v>
      </c>
      <c r="P14">
        <v>0</v>
      </c>
      <c r="Q14">
        <v>0</v>
      </c>
      <c r="R14">
        <v>0</v>
      </c>
      <c r="S14">
        <v>1.4385274153079906E-4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0.4138923599999999</v>
      </c>
      <c r="AE14">
        <v>0.35923679999999991</v>
      </c>
      <c r="AF14">
        <v>0.13680094999999998</v>
      </c>
      <c r="AG14">
        <v>1.1390651999999999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1.1591938000000003E-2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65.622966999999989</v>
      </c>
      <c r="BA14">
        <v>2.8033477332214072</v>
      </c>
      <c r="BB14">
        <f t="shared" si="0"/>
        <v>73.839476067430581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2.3978983833718246</v>
      </c>
      <c r="N15">
        <v>2.5327017377838956</v>
      </c>
      <c r="O15">
        <v>2.8132461287547472</v>
      </c>
      <c r="P15">
        <v>0</v>
      </c>
      <c r="Q15">
        <v>0</v>
      </c>
      <c r="R15">
        <v>0</v>
      </c>
      <c r="S15">
        <v>1.4385274153079906E-4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0.4138923599999999</v>
      </c>
      <c r="AE15">
        <v>0.35923679999999991</v>
      </c>
      <c r="AF15">
        <v>0.13680094999999998</v>
      </c>
      <c r="AG15">
        <v>1.1390651999999999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1.1591938000000003E-2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65.622966999999989</v>
      </c>
      <c r="BA15">
        <v>2.8033477332214072</v>
      </c>
      <c r="BB15">
        <f t="shared" si="0"/>
        <v>73.839476067430581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2.3978983833718246</v>
      </c>
      <c r="N16">
        <v>2.5327017377838956</v>
      </c>
      <c r="O16">
        <v>2.8132461287547472</v>
      </c>
      <c r="P16">
        <v>0</v>
      </c>
      <c r="Q16">
        <v>0</v>
      </c>
      <c r="R16">
        <v>0</v>
      </c>
      <c r="S16">
        <v>1.4385274153079906E-4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0.4138923599999999</v>
      </c>
      <c r="AE16">
        <v>0.35923679999999991</v>
      </c>
      <c r="AF16">
        <v>0.13680094999999998</v>
      </c>
      <c r="AG16">
        <v>1.1390651999999999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1.1591938000000003E-2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65.622966999999989</v>
      </c>
      <c r="BA16">
        <v>2.8033477332214072</v>
      </c>
      <c r="BB16">
        <f t="shared" si="0"/>
        <v>73.839476067430581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2.3978983833718246</v>
      </c>
      <c r="N17">
        <v>2.5327017377838956</v>
      </c>
      <c r="O17">
        <v>2.8132461287547472</v>
      </c>
      <c r="P17">
        <v>0</v>
      </c>
      <c r="Q17">
        <v>0</v>
      </c>
      <c r="R17">
        <v>0</v>
      </c>
      <c r="S17">
        <v>1.4385274153079906E-4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0.4138923599999999</v>
      </c>
      <c r="AE17">
        <v>0.35923679999999991</v>
      </c>
      <c r="AF17">
        <v>0.13680094999999998</v>
      </c>
      <c r="AG17">
        <v>1.1390651999999999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1.1591938000000003E-2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65.622966999999989</v>
      </c>
      <c r="BA17">
        <v>2.8033477332214072</v>
      </c>
      <c r="BB17">
        <f t="shared" si="0"/>
        <v>73.839476067430581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2.3978983833718246</v>
      </c>
      <c r="N18">
        <v>2.5327017377838956</v>
      </c>
      <c r="O18">
        <v>2.8132461287547472</v>
      </c>
      <c r="P18">
        <v>0</v>
      </c>
      <c r="Q18">
        <v>0</v>
      </c>
      <c r="R18">
        <v>0</v>
      </c>
      <c r="S18">
        <v>1.4385274153079906E-4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0.4138923599999999</v>
      </c>
      <c r="AE18">
        <v>0.35923679999999991</v>
      </c>
      <c r="AF18">
        <v>0.13680094999999998</v>
      </c>
      <c r="AG18">
        <v>1.1390651999999999</v>
      </c>
      <c r="AH18">
        <v>0.40033800000000003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1.1591938000000003E-2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65.72746699999999</v>
      </c>
      <c r="BA18">
        <v>2.8218751378214093</v>
      </c>
      <c r="BB18">
        <f t="shared" si="0"/>
        <v>74.325786662830581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2.3978983833718246</v>
      </c>
      <c r="N19">
        <v>2.5327017377838956</v>
      </c>
      <c r="O19">
        <v>2.8132461287547472</v>
      </c>
      <c r="P19">
        <v>0</v>
      </c>
      <c r="Q19">
        <v>0</v>
      </c>
      <c r="R19">
        <v>0</v>
      </c>
      <c r="S19">
        <v>1.4385274153079906E-4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0.4138923599999999</v>
      </c>
      <c r="AE19">
        <v>0.35923679999999991</v>
      </c>
      <c r="AF19">
        <v>0.13680094999999998</v>
      </c>
      <c r="AG19">
        <v>1.1390651999999999</v>
      </c>
      <c r="AH19">
        <v>0.80067600000000005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1.1591938000000003E-2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66.109166999999985</v>
      </c>
      <c r="BA19">
        <v>2.8505755424214065</v>
      </c>
      <c r="BB19">
        <f t="shared" si="0"/>
        <v>75.079124258230564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2.3978983833718246</v>
      </c>
      <c r="N20">
        <v>2.5327017377838956</v>
      </c>
      <c r="O20">
        <v>2.8132461287547472</v>
      </c>
      <c r="P20">
        <v>0</v>
      </c>
      <c r="Q20">
        <v>0</v>
      </c>
      <c r="R20">
        <v>0</v>
      </c>
      <c r="S20">
        <v>1.4385274153079906E-4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0.4138923599999999</v>
      </c>
      <c r="AE20">
        <v>0.35923679999999991</v>
      </c>
      <c r="AF20">
        <v>0.13680094999999998</v>
      </c>
      <c r="AG20">
        <v>1.1390651999999999</v>
      </c>
      <c r="AH20">
        <v>0.80067600000000005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1.1591938000000003E-2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66.386366999999993</v>
      </c>
      <c r="BA20">
        <v>2.8607485424214083</v>
      </c>
      <c r="BB20">
        <f t="shared" si="0"/>
        <v>75.346151258230591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2.3978983833718246</v>
      </c>
      <c r="N21">
        <v>2.5327017377838956</v>
      </c>
      <c r="O21">
        <v>2.8132461287547472</v>
      </c>
      <c r="P21">
        <v>0</v>
      </c>
      <c r="Q21">
        <v>0</v>
      </c>
      <c r="R21">
        <v>0</v>
      </c>
      <c r="S21">
        <v>1.4385274153079906E-4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0.4138923599999999</v>
      </c>
      <c r="AE21">
        <v>0.35923679999999991</v>
      </c>
      <c r="AF21">
        <v>0.13680094999999998</v>
      </c>
      <c r="AG21">
        <v>1.1390651999999999</v>
      </c>
      <c r="AH21">
        <v>0.80067600000000005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1.1591938000000003E-2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66.386366999999993</v>
      </c>
      <c r="BA21">
        <v>2.8607485424214083</v>
      </c>
      <c r="BB21">
        <f t="shared" si="0"/>
        <v>75.346151258230591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2.3978983833718246</v>
      </c>
      <c r="N22">
        <v>2.5327017377838956</v>
      </c>
      <c r="O22">
        <v>2.8132461287547472</v>
      </c>
      <c r="P22">
        <v>0</v>
      </c>
      <c r="Q22">
        <v>0</v>
      </c>
      <c r="R22">
        <v>0</v>
      </c>
      <c r="S22">
        <v>1.4385274153079906E-4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0.4138923599999999</v>
      </c>
      <c r="AE22">
        <v>0.35923679999999991</v>
      </c>
      <c r="AF22">
        <v>0.13680094999999998</v>
      </c>
      <c r="AG22">
        <v>1.1390651999999999</v>
      </c>
      <c r="AH22">
        <v>0.80067600000000005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1.1591938000000003E-2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66.480166999999994</v>
      </c>
      <c r="BA22">
        <v>2.8641915424214126</v>
      </c>
      <c r="BB22">
        <f t="shared" si="0"/>
        <v>75.436508258230575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2.3978983833718246</v>
      </c>
      <c r="N23">
        <v>2.5327017377838956</v>
      </c>
      <c r="O23">
        <v>2.8132461287547472</v>
      </c>
      <c r="P23">
        <v>0</v>
      </c>
      <c r="Q23">
        <v>0</v>
      </c>
      <c r="R23">
        <v>1.4803947469506072E-4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0.4138923599999999</v>
      </c>
      <c r="AE23">
        <v>0.35923679999999991</v>
      </c>
      <c r="AF23">
        <v>0.13680094999999998</v>
      </c>
      <c r="AG23">
        <v>1.1390651999999999</v>
      </c>
      <c r="AH23">
        <v>1.2310393499999999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1.1591938000000003E-2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66.775666999999984</v>
      </c>
      <c r="BA23">
        <v>2.8908310237766401</v>
      </c>
      <c r="BB23">
        <f t="shared" si="0"/>
        <v>76.135736313608504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2.3978983833718246</v>
      </c>
      <c r="N24">
        <v>2.5327017377838956</v>
      </c>
      <c r="O24">
        <v>2.8132461287547472</v>
      </c>
      <c r="P24">
        <v>0</v>
      </c>
      <c r="Q24">
        <v>0</v>
      </c>
      <c r="R24">
        <v>1.4803947469506072E-4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0.22783431999999992</v>
      </c>
      <c r="AD24">
        <v>0.4138923599999999</v>
      </c>
      <c r="AE24">
        <v>0.35923679999999991</v>
      </c>
      <c r="AF24">
        <v>0.13680094999999998</v>
      </c>
      <c r="AG24">
        <v>1.1390651999999999</v>
      </c>
      <c r="AH24">
        <v>1.4832522899999998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1.1591938000000003E-2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67.119366999999983</v>
      </c>
      <c r="BA24">
        <v>2.9392106621766398</v>
      </c>
      <c r="BB24">
        <f t="shared" si="0"/>
        <v>77.405597935208505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2.3978983833718246</v>
      </c>
      <c r="N25">
        <v>2.5327017377838956</v>
      </c>
      <c r="O25">
        <v>2.8132461287547472</v>
      </c>
      <c r="P25">
        <v>0</v>
      </c>
      <c r="Q25">
        <v>0</v>
      </c>
      <c r="R25">
        <v>1.4803947469506072E-4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0.45566863999999996</v>
      </c>
      <c r="AD25">
        <v>0.62083854000000005</v>
      </c>
      <c r="AE25">
        <v>0.35923679999999991</v>
      </c>
      <c r="AF25">
        <v>0.13680094999999998</v>
      </c>
      <c r="AG25">
        <v>1.1390651999999999</v>
      </c>
      <c r="AH25">
        <v>1.4832522899999998</v>
      </c>
      <c r="AI25">
        <v>7.4922499999999989E-2</v>
      </c>
      <c r="AJ25">
        <v>0</v>
      </c>
      <c r="AK25">
        <v>1.2152794500000001</v>
      </c>
      <c r="AL25">
        <v>0</v>
      </c>
      <c r="AM25">
        <v>0.122612688</v>
      </c>
      <c r="AN25">
        <v>1.1591938000000003E-2</v>
      </c>
      <c r="AO25">
        <v>0</v>
      </c>
      <c r="AP25">
        <v>0</v>
      </c>
      <c r="AQ25">
        <v>0.49449399999999999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67.119366999999983</v>
      </c>
      <c r="BA25">
        <v>2.9757204850766397</v>
      </c>
      <c r="BB25">
        <f t="shared" si="0"/>
        <v>78.363905800308501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2.3978983833718246</v>
      </c>
      <c r="N26">
        <v>2.5327017377838956</v>
      </c>
      <c r="O26">
        <v>2.8132461287547472</v>
      </c>
      <c r="P26">
        <v>0</v>
      </c>
      <c r="Q26">
        <v>0</v>
      </c>
      <c r="R26">
        <v>1.4803947469506072E-4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0.45566863999999996</v>
      </c>
      <c r="AD26">
        <v>0.82970422080000006</v>
      </c>
      <c r="AE26">
        <v>0.35923679999999991</v>
      </c>
      <c r="AF26">
        <v>0.13680094999999998</v>
      </c>
      <c r="AG26">
        <v>1.1390651999999999</v>
      </c>
      <c r="AH26">
        <v>1.4832522899999998</v>
      </c>
      <c r="AI26">
        <v>0.17981399999999997</v>
      </c>
      <c r="AJ26">
        <v>0</v>
      </c>
      <c r="AK26">
        <v>1.2152794500000001</v>
      </c>
      <c r="AL26">
        <v>0</v>
      </c>
      <c r="AM26">
        <v>0.122612688</v>
      </c>
      <c r="AN26">
        <v>1.1591938000000003E-2</v>
      </c>
      <c r="AO26">
        <v>0</v>
      </c>
      <c r="AP26">
        <v>0</v>
      </c>
      <c r="AQ26">
        <v>0.98898800000000009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67.099366999999987</v>
      </c>
      <c r="BA26">
        <v>3.0188229086766398</v>
      </c>
      <c r="BB26">
        <f t="shared" si="0"/>
        <v>79.475255557508504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2.3978983833718246</v>
      </c>
      <c r="N27">
        <v>2.5327017377838956</v>
      </c>
      <c r="O27">
        <v>2.8132461287547472</v>
      </c>
      <c r="P27">
        <v>0</v>
      </c>
      <c r="Q27">
        <v>0</v>
      </c>
      <c r="R27">
        <v>6.4668743512089663E-5</v>
      </c>
      <c r="S27">
        <v>2.01498814429384E-4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0.45566863999999996</v>
      </c>
      <c r="AD27">
        <v>0.82970422080000006</v>
      </c>
      <c r="AE27">
        <v>0.71847359999999982</v>
      </c>
      <c r="AF27">
        <v>0.13680094999999998</v>
      </c>
      <c r="AG27">
        <v>1.1390651999999999</v>
      </c>
      <c r="AH27">
        <v>1.4832522899999998</v>
      </c>
      <c r="AI27">
        <v>0.77919399999999994</v>
      </c>
      <c r="AJ27">
        <v>0</v>
      </c>
      <c r="AK27">
        <v>1.2152794500000001</v>
      </c>
      <c r="AL27">
        <v>0</v>
      </c>
      <c r="AM27">
        <v>0.122612688</v>
      </c>
      <c r="AN27">
        <v>1.1591938000000003E-2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67.099366999999987</v>
      </c>
      <c r="BA27">
        <v>3.0721564211733803</v>
      </c>
      <c r="BB27">
        <f t="shared" si="0"/>
        <v>80.875150973095018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2.3978983833718246</v>
      </c>
      <c r="N28">
        <v>2.5327017377838956</v>
      </c>
      <c r="O28">
        <v>2.8132461287547472</v>
      </c>
      <c r="P28">
        <v>0</v>
      </c>
      <c r="Q28">
        <v>0</v>
      </c>
      <c r="R28">
        <v>6.4668743512089663E-5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0.45566863999999996</v>
      </c>
      <c r="AD28">
        <v>0.82970422080000006</v>
      </c>
      <c r="AE28">
        <v>0.71847359999999982</v>
      </c>
      <c r="AF28">
        <v>0.13680094999999998</v>
      </c>
      <c r="AG28">
        <v>1.1390651999999999</v>
      </c>
      <c r="AH28">
        <v>1.4832522899999998</v>
      </c>
      <c r="AI28">
        <v>0.77919399999999994</v>
      </c>
      <c r="AJ28">
        <v>0</v>
      </c>
      <c r="AK28">
        <v>1.2152794500000001</v>
      </c>
      <c r="AL28">
        <v>0</v>
      </c>
      <c r="AM28">
        <v>0.122612688</v>
      </c>
      <c r="AN28">
        <v>1.1591938000000003E-2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67.099366999999987</v>
      </c>
      <c r="BA28">
        <v>3.0721490261717515</v>
      </c>
      <c r="BB28">
        <f t="shared" si="0"/>
        <v>80.874956869282215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2.3978983833718246</v>
      </c>
      <c r="N29">
        <v>2.5327017377838956</v>
      </c>
      <c r="O29">
        <v>2.8132461287547472</v>
      </c>
      <c r="P29">
        <v>0</v>
      </c>
      <c r="Q29">
        <v>0</v>
      </c>
      <c r="R29">
        <v>0</v>
      </c>
      <c r="S29">
        <v>7.3061350166013306E-3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0.45566863999999996</v>
      </c>
      <c r="AD29">
        <v>0.82970422080000006</v>
      </c>
      <c r="AE29">
        <v>0.71847359999999982</v>
      </c>
      <c r="AF29">
        <v>0.13680094999999998</v>
      </c>
      <c r="AG29">
        <v>1.1390651999999999</v>
      </c>
      <c r="AH29">
        <v>1.4832522899999998</v>
      </c>
      <c r="AI29">
        <v>0.77919399999999994</v>
      </c>
      <c r="AJ29">
        <v>0</v>
      </c>
      <c r="AK29">
        <v>1.2152794500000001</v>
      </c>
      <c r="AL29">
        <v>0</v>
      </c>
      <c r="AM29">
        <v>0.122612688</v>
      </c>
      <c r="AN29">
        <v>1.1591938000000003E-2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67.099366999999987</v>
      </c>
      <c r="BA29">
        <v>3.0724147878461006</v>
      </c>
      <c r="BB29">
        <f t="shared" si="0"/>
        <v>80.88193257388096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2.3978983833718246</v>
      </c>
      <c r="N30">
        <v>2.5327017377838956</v>
      </c>
      <c r="O30">
        <v>2.8132461287547472</v>
      </c>
      <c r="P30">
        <v>0</v>
      </c>
      <c r="Q30">
        <v>0</v>
      </c>
      <c r="R30">
        <v>0</v>
      </c>
      <c r="S30">
        <v>7.3061350166013306E-3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0.45566863999999996</v>
      </c>
      <c r="AD30">
        <v>0.82970422080000006</v>
      </c>
      <c r="AE30">
        <v>0.71847359999999982</v>
      </c>
      <c r="AF30">
        <v>0.13680094999999998</v>
      </c>
      <c r="AG30">
        <v>1.1390651999999999</v>
      </c>
      <c r="AH30">
        <v>1.4832522899999998</v>
      </c>
      <c r="AI30">
        <v>0.77919399999999994</v>
      </c>
      <c r="AJ30">
        <v>0</v>
      </c>
      <c r="AK30">
        <v>1.2152794500000001</v>
      </c>
      <c r="AL30">
        <v>0</v>
      </c>
      <c r="AM30">
        <v>0.122612688</v>
      </c>
      <c r="AN30">
        <v>1.1591938000000003E-2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67.099366999999987</v>
      </c>
      <c r="BA30">
        <v>3.0724147878461006</v>
      </c>
      <c r="BB30">
        <f t="shared" si="0"/>
        <v>80.88193257388096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2.3978983833718246</v>
      </c>
      <c r="N31">
        <v>2.5327017377838956</v>
      </c>
      <c r="O31">
        <v>2.8132461287547472</v>
      </c>
      <c r="P31">
        <v>0</v>
      </c>
      <c r="Q31">
        <v>0</v>
      </c>
      <c r="R31">
        <v>0</v>
      </c>
      <c r="S31">
        <v>7.3061350166013306E-3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0.45566863999999996</v>
      </c>
      <c r="AD31">
        <v>0.82970422080000006</v>
      </c>
      <c r="AE31">
        <v>0.71847359999999982</v>
      </c>
      <c r="AF31">
        <v>0.13680094999999998</v>
      </c>
      <c r="AG31">
        <v>1.1390651999999999</v>
      </c>
      <c r="AH31">
        <v>1.4832522899999998</v>
      </c>
      <c r="AI31">
        <v>0.77919399999999994</v>
      </c>
      <c r="AJ31">
        <v>0</v>
      </c>
      <c r="AK31">
        <v>1.2152794500000001</v>
      </c>
      <c r="AL31">
        <v>0</v>
      </c>
      <c r="AM31">
        <v>0.122612688</v>
      </c>
      <c r="AN31">
        <v>1.1591938000000003E-2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67.109366999999992</v>
      </c>
      <c r="BA31">
        <v>3.0724147878461006</v>
      </c>
      <c r="BB31">
        <f t="shared" si="0"/>
        <v>80.891932573880965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2.3978983833718246</v>
      </c>
      <c r="N32">
        <v>2.5327017377838956</v>
      </c>
      <c r="O32">
        <v>2.8132461287547472</v>
      </c>
      <c r="P32">
        <v>0</v>
      </c>
      <c r="Q32">
        <v>0</v>
      </c>
      <c r="R32">
        <v>0</v>
      </c>
      <c r="S32">
        <v>7.3061350166013306E-3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0.45566863999999996</v>
      </c>
      <c r="AD32">
        <v>0.62083854000000005</v>
      </c>
      <c r="AE32">
        <v>0.71847359999999982</v>
      </c>
      <c r="AF32">
        <v>0.13680094999999998</v>
      </c>
      <c r="AG32">
        <v>1.1390651999999999</v>
      </c>
      <c r="AH32">
        <v>1.4832522899999998</v>
      </c>
      <c r="AI32">
        <v>0.77919399999999994</v>
      </c>
      <c r="AJ32">
        <v>0</v>
      </c>
      <c r="AK32">
        <v>1.2152794500000001</v>
      </c>
      <c r="AL32">
        <v>0</v>
      </c>
      <c r="AM32">
        <v>0.122612688</v>
      </c>
      <c r="AN32">
        <v>1.1591938000000003E-2</v>
      </c>
      <c r="AO32">
        <v>0</v>
      </c>
      <c r="AP32">
        <v>0</v>
      </c>
      <c r="AQ32">
        <v>0.98898800000000009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66.832166999999984</v>
      </c>
      <c r="BA32">
        <v>3.0364284712460914</v>
      </c>
      <c r="BB32">
        <f t="shared" si="0"/>
        <v>79.947359209680954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2.3978983833718246</v>
      </c>
      <c r="N33">
        <v>2.5327017377838956</v>
      </c>
      <c r="O33">
        <v>2.8132461287547472</v>
      </c>
      <c r="P33">
        <v>0</v>
      </c>
      <c r="Q33">
        <v>0</v>
      </c>
      <c r="R33">
        <v>0</v>
      </c>
      <c r="S33">
        <v>2.01498814429384E-4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0.45566863999999996</v>
      </c>
      <c r="AD33">
        <v>0.4138923599999999</v>
      </c>
      <c r="AE33">
        <v>0.71847359999999982</v>
      </c>
      <c r="AF33">
        <v>0.13680094999999998</v>
      </c>
      <c r="AG33">
        <v>1.1390651999999999</v>
      </c>
      <c r="AH33">
        <v>1.4832522899999998</v>
      </c>
      <c r="AI33">
        <v>8.9906999999999973E-2</v>
      </c>
      <c r="AJ33">
        <v>0</v>
      </c>
      <c r="AK33">
        <v>1.2152794500000001</v>
      </c>
      <c r="AL33">
        <v>0</v>
      </c>
      <c r="AM33">
        <v>0.122612688</v>
      </c>
      <c r="AN33">
        <v>1.1591938000000003E-2</v>
      </c>
      <c r="AO33">
        <v>0</v>
      </c>
      <c r="AP33">
        <v>0</v>
      </c>
      <c r="AQ33">
        <v>0.98898800000000009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66.001166999999981</v>
      </c>
      <c r="BA33">
        <v>2.9727769514311242</v>
      </c>
      <c r="BB33">
        <f t="shared" si="0"/>
        <v>78.276672913293751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2.3978983833718246</v>
      </c>
      <c r="N34">
        <v>2.5327017377838956</v>
      </c>
      <c r="O34">
        <v>2.8132461287547472</v>
      </c>
      <c r="P34">
        <v>0</v>
      </c>
      <c r="Q34">
        <v>0</v>
      </c>
      <c r="R34">
        <v>6.4668743512089663E-5</v>
      </c>
      <c r="S34">
        <v>2.01498814429384E-4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0.22783431999999992</v>
      </c>
      <c r="AD34">
        <v>0.20694617999999998</v>
      </c>
      <c r="AE34">
        <v>0.71847359999999982</v>
      </c>
      <c r="AF34">
        <v>0.13680094999999998</v>
      </c>
      <c r="AG34">
        <v>1.1390651999999999</v>
      </c>
      <c r="AH34">
        <v>0.90076049999999996</v>
      </c>
      <c r="AI34">
        <v>7.4922499999999989E-2</v>
      </c>
      <c r="AJ34">
        <v>0</v>
      </c>
      <c r="AK34">
        <v>1.2152794500000001</v>
      </c>
      <c r="AL34">
        <v>0</v>
      </c>
      <c r="AM34">
        <v>0.122612688</v>
      </c>
      <c r="AN34">
        <v>1.1591938000000003E-2</v>
      </c>
      <c r="AO34">
        <v>0</v>
      </c>
      <c r="AP34">
        <v>0</v>
      </c>
      <c r="AQ34">
        <v>0.49449399999999999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65.571966999999987</v>
      </c>
      <c r="BA34">
        <v>2.9009965570733849</v>
      </c>
      <c r="BB34">
        <f t="shared" si="0"/>
        <v>76.392567186395013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2.3978983833718246</v>
      </c>
      <c r="N35">
        <v>2.5327017377838956</v>
      </c>
      <c r="O35">
        <v>2.8132461287547472</v>
      </c>
      <c r="P35">
        <v>0</v>
      </c>
      <c r="Q35">
        <v>0</v>
      </c>
      <c r="R35">
        <v>0.58479665130291858</v>
      </c>
      <c r="S35">
        <v>0.29577256239999999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0.20694617999999998</v>
      </c>
      <c r="AE35">
        <v>1.0777104</v>
      </c>
      <c r="AF35">
        <v>0.13680094999999998</v>
      </c>
      <c r="AG35">
        <v>1.1390651999999999</v>
      </c>
      <c r="AH35">
        <v>0.80067600000000005</v>
      </c>
      <c r="AI35">
        <v>7.4922499999999989E-2</v>
      </c>
      <c r="AJ35">
        <v>0</v>
      </c>
      <c r="AK35">
        <v>1.2152794500000001</v>
      </c>
      <c r="AL35">
        <v>0</v>
      </c>
      <c r="AM35">
        <v>0.122612688</v>
      </c>
      <c r="AN35">
        <v>1.1591938000000003E-2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65.348166999999975</v>
      </c>
      <c r="BA35">
        <v>2.8784117887324085</v>
      </c>
      <c r="BB35">
        <f t="shared" si="0"/>
        <v>75.87977598088095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2.3978983833718246</v>
      </c>
      <c r="N36">
        <v>2.5327017377838956</v>
      </c>
      <c r="O36">
        <v>2.8132461287547472</v>
      </c>
      <c r="P36">
        <v>0</v>
      </c>
      <c r="Q36">
        <v>0</v>
      </c>
      <c r="R36">
        <v>0.59166389167045963</v>
      </c>
      <c r="S36">
        <v>0.30398386690580304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0.20694617999999998</v>
      </c>
      <c r="AE36">
        <v>1.0777104</v>
      </c>
      <c r="AF36">
        <v>0.13680094999999998</v>
      </c>
      <c r="AG36">
        <v>1.1390651999999999</v>
      </c>
      <c r="AH36">
        <v>0.49441742999999988</v>
      </c>
      <c r="AI36">
        <v>7.4922499999999989E-2</v>
      </c>
      <c r="AJ36">
        <v>0</v>
      </c>
      <c r="AK36">
        <v>1.2152794500000001</v>
      </c>
      <c r="AL36">
        <v>0</v>
      </c>
      <c r="AM36">
        <v>0</v>
      </c>
      <c r="AN36">
        <v>1.1591938000000003E-2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65.268366999999984</v>
      </c>
      <c r="BA36">
        <v>2.8602975850746275</v>
      </c>
      <c r="BB36">
        <f t="shared" si="0"/>
        <v>75.404297471412079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2.3978983833718246</v>
      </c>
      <c r="N37">
        <v>2.5327017377838956</v>
      </c>
      <c r="O37">
        <v>2.8132461287547472</v>
      </c>
      <c r="P37">
        <v>0</v>
      </c>
      <c r="Q37">
        <v>0</v>
      </c>
      <c r="R37">
        <v>0.59245126162638395</v>
      </c>
      <c r="S37">
        <v>0.29070253099999999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0.20694617999999998</v>
      </c>
      <c r="AE37">
        <v>1.0777104</v>
      </c>
      <c r="AF37">
        <v>0.13680094999999998</v>
      </c>
      <c r="AG37">
        <v>1.1390651999999999</v>
      </c>
      <c r="AH37">
        <v>0.49441742999999988</v>
      </c>
      <c r="AI37">
        <v>7.4922499999999989E-2</v>
      </c>
      <c r="AJ37">
        <v>0</v>
      </c>
      <c r="AK37">
        <v>1.2152794500000001</v>
      </c>
      <c r="AL37">
        <v>0</v>
      </c>
      <c r="AM37">
        <v>0</v>
      </c>
      <c r="AN37">
        <v>1.1591938000000003E-2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65.398366999999979</v>
      </c>
      <c r="BA37">
        <v>2.8698390484974774</v>
      </c>
      <c r="BB37">
        <f t="shared" si="0"/>
        <v>75.512262042039339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2.3978983833718246</v>
      </c>
      <c r="N38">
        <v>2.5327017377838956</v>
      </c>
      <c r="O38">
        <v>2.8132461287547472</v>
      </c>
      <c r="P38">
        <v>0</v>
      </c>
      <c r="Q38">
        <v>0</v>
      </c>
      <c r="R38">
        <v>0.59245126162638395</v>
      </c>
      <c r="S38">
        <v>0.29066808628659474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0.20694617999999998</v>
      </c>
      <c r="AE38">
        <v>1.0777104</v>
      </c>
      <c r="AF38">
        <v>0.13680094999999998</v>
      </c>
      <c r="AG38">
        <v>1.1390651999999999</v>
      </c>
      <c r="AH38">
        <v>0.49441742999999988</v>
      </c>
      <c r="AI38">
        <v>7.4922499999999989E-2</v>
      </c>
      <c r="AJ38">
        <v>0</v>
      </c>
      <c r="AK38">
        <v>1.2152794500000001</v>
      </c>
      <c r="AL38">
        <v>0</v>
      </c>
      <c r="AM38">
        <v>0</v>
      </c>
      <c r="AN38">
        <v>1.1591938000000003E-2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65.398366999999979</v>
      </c>
      <c r="BA38">
        <v>2.8698377906212063</v>
      </c>
      <c r="BB38">
        <f t="shared" si="0"/>
        <v>75.51222885520221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2.3978983833718246</v>
      </c>
      <c r="N39">
        <v>2.5327017377838956</v>
      </c>
      <c r="O39">
        <v>2.8132461287547472</v>
      </c>
      <c r="P39">
        <v>0</v>
      </c>
      <c r="Q39">
        <v>0</v>
      </c>
      <c r="R39">
        <v>0.59245126162638395</v>
      </c>
      <c r="S39">
        <v>0.29066808628659474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0.20694617999999998</v>
      </c>
      <c r="AE39">
        <v>1.0777104</v>
      </c>
      <c r="AF39">
        <v>0</v>
      </c>
      <c r="AG39">
        <v>1.1390651999999999</v>
      </c>
      <c r="AH39">
        <v>0.49441742999999988</v>
      </c>
      <c r="AI39">
        <v>7.4922499999999989E-2</v>
      </c>
      <c r="AJ39">
        <v>0</v>
      </c>
      <c r="AK39">
        <v>1.2152794500000001</v>
      </c>
      <c r="AL39">
        <v>0</v>
      </c>
      <c r="AM39">
        <v>0</v>
      </c>
      <c r="AN39">
        <v>1.1591938000000003E-2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65.685966999999991</v>
      </c>
      <c r="BA39">
        <v>2.8753721926212239</v>
      </c>
      <c r="BB39">
        <f t="shared" si="0"/>
        <v>75.657493503202204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2.3978983833718246</v>
      </c>
      <c r="N40">
        <v>2.5327017377838956</v>
      </c>
      <c r="O40">
        <v>2.8132461287547472</v>
      </c>
      <c r="P40">
        <v>0</v>
      </c>
      <c r="Q40">
        <v>0</v>
      </c>
      <c r="R40">
        <v>0.59245126162638395</v>
      </c>
      <c r="S40">
        <v>0.29066808628659474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0.20694617999999998</v>
      </c>
      <c r="AE40">
        <v>0.71847359999999982</v>
      </c>
      <c r="AF40">
        <v>0</v>
      </c>
      <c r="AG40">
        <v>1.1390651999999999</v>
      </c>
      <c r="AH40">
        <v>0.49441742999999988</v>
      </c>
      <c r="AI40">
        <v>7.4922499999999989E-2</v>
      </c>
      <c r="AJ40">
        <v>0</v>
      </c>
      <c r="AK40">
        <v>1.2152794500000001</v>
      </c>
      <c r="AL40">
        <v>0</v>
      </c>
      <c r="AM40">
        <v>0</v>
      </c>
      <c r="AN40">
        <v>1.1591938000000003E-2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66.523566999999986</v>
      </c>
      <c r="BA40">
        <v>2.8827431838212112</v>
      </c>
      <c r="BB40">
        <f t="shared" si="0"/>
        <v>76.128485712002217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2.3978983833718246</v>
      </c>
      <c r="N41">
        <v>2.5327017377838956</v>
      </c>
      <c r="O41">
        <v>2.8132461287547472</v>
      </c>
      <c r="P41">
        <v>0</v>
      </c>
      <c r="Q41">
        <v>0</v>
      </c>
      <c r="R41">
        <v>0.59497291169999988</v>
      </c>
      <c r="S41">
        <v>0.28026924570982847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0.20694617999999998</v>
      </c>
      <c r="AE41">
        <v>0.71847359999999982</v>
      </c>
      <c r="AF41">
        <v>0</v>
      </c>
      <c r="AG41">
        <v>1.1390651999999999</v>
      </c>
      <c r="AH41">
        <v>0.49441742999999988</v>
      </c>
      <c r="AI41">
        <v>7.4922499999999989E-2</v>
      </c>
      <c r="AJ41">
        <v>0</v>
      </c>
      <c r="AK41">
        <v>1.2152794500000001</v>
      </c>
      <c r="AL41">
        <v>0</v>
      </c>
      <c r="AM41">
        <v>0</v>
      </c>
      <c r="AN41">
        <v>1.1591938000000003E-2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64.785798</v>
      </c>
      <c r="BA41">
        <v>2.8175770851048614</v>
      </c>
      <c r="BB41">
        <f t="shared" si="0"/>
        <v>74.44800562021544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2.3978983833718246</v>
      </c>
      <c r="N42">
        <v>2.5327017377838956</v>
      </c>
      <c r="O42">
        <v>2.8132461287547472</v>
      </c>
      <c r="P42">
        <v>0</v>
      </c>
      <c r="Q42">
        <v>0</v>
      </c>
      <c r="R42">
        <v>0.59497291169999988</v>
      </c>
      <c r="S42">
        <v>0.28026924570982847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0.20694617999999998</v>
      </c>
      <c r="AE42">
        <v>0.71847359999999982</v>
      </c>
      <c r="AF42">
        <v>0</v>
      </c>
      <c r="AG42">
        <v>1.1390651999999999</v>
      </c>
      <c r="AH42">
        <v>0.49441742999999988</v>
      </c>
      <c r="AI42">
        <v>7.4922499999999989E-2</v>
      </c>
      <c r="AJ42">
        <v>0</v>
      </c>
      <c r="AK42">
        <v>1.2152794500000001</v>
      </c>
      <c r="AL42">
        <v>0</v>
      </c>
      <c r="AM42">
        <v>0</v>
      </c>
      <c r="AN42">
        <v>1.1591938000000003E-2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64.825797999999992</v>
      </c>
      <c r="BA42">
        <v>2.8175770851048543</v>
      </c>
      <c r="BB42">
        <f t="shared" si="0"/>
        <v>74.488005620215432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2.3978983833718246</v>
      </c>
      <c r="N43">
        <v>2.5327017377838956</v>
      </c>
      <c r="O43">
        <v>2.8132461287547472</v>
      </c>
      <c r="P43">
        <v>0</v>
      </c>
      <c r="Q43">
        <v>0</v>
      </c>
      <c r="R43">
        <v>0.60213603275689764</v>
      </c>
      <c r="S43">
        <v>0.3009519810174639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0.20694617999999998</v>
      </c>
      <c r="AE43">
        <v>0.62267711999999997</v>
      </c>
      <c r="AF43">
        <v>0</v>
      </c>
      <c r="AG43">
        <v>1.1390651999999999</v>
      </c>
      <c r="AH43">
        <v>0.49441742999999988</v>
      </c>
      <c r="AI43">
        <v>7.4922499999999989E-2</v>
      </c>
      <c r="AJ43">
        <v>0</v>
      </c>
      <c r="AK43">
        <v>1.2152794500000001</v>
      </c>
      <c r="AL43">
        <v>0</v>
      </c>
      <c r="AM43">
        <v>0</v>
      </c>
      <c r="AN43">
        <v>1.1591938000000003E-2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65.047572999999986</v>
      </c>
      <c r="BA43">
        <v>2.8210203374883771</v>
      </c>
      <c r="BB43">
        <f t="shared" si="0"/>
        <v>74.638386744196438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2.3978983833718246</v>
      </c>
      <c r="N44">
        <v>2.5327017377838956</v>
      </c>
      <c r="O44">
        <v>2.8132461287547472</v>
      </c>
      <c r="P44">
        <v>0</v>
      </c>
      <c r="Q44">
        <v>0</v>
      </c>
      <c r="R44">
        <v>0.60213603275689764</v>
      </c>
      <c r="S44">
        <v>0.3009519810174639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0.20694617999999998</v>
      </c>
      <c r="AE44">
        <v>0.35923679999999991</v>
      </c>
      <c r="AF44">
        <v>0</v>
      </c>
      <c r="AG44">
        <v>1.1390651999999999</v>
      </c>
      <c r="AH44">
        <v>0.49441742999999988</v>
      </c>
      <c r="AI44">
        <v>7.4922499999999989E-2</v>
      </c>
      <c r="AJ44">
        <v>0</v>
      </c>
      <c r="AK44">
        <v>1.2152794500000001</v>
      </c>
      <c r="AL44">
        <v>0</v>
      </c>
      <c r="AM44">
        <v>0</v>
      </c>
      <c r="AN44">
        <v>1.1591938000000003E-2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65.097572999999983</v>
      </c>
      <c r="BA44">
        <v>2.8113520658883697</v>
      </c>
      <c r="BB44">
        <f t="shared" si="0"/>
        <v>74.434614695796441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2.3978983833718246</v>
      </c>
      <c r="N45">
        <v>2.5327017377838956</v>
      </c>
      <c r="O45">
        <v>2.8132461287547472</v>
      </c>
      <c r="P45">
        <v>0</v>
      </c>
      <c r="Q45">
        <v>0</v>
      </c>
      <c r="R45">
        <v>0.60213603275689764</v>
      </c>
      <c r="S45">
        <v>0.3009519810174639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0.20694617999999998</v>
      </c>
      <c r="AE45">
        <v>0</v>
      </c>
      <c r="AF45">
        <v>0</v>
      </c>
      <c r="AG45">
        <v>1.1390651999999999</v>
      </c>
      <c r="AH45">
        <v>0.49441742999999988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1.1591938000000003E-2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65.097572999999983</v>
      </c>
      <c r="BA45">
        <v>2.79541842988837</v>
      </c>
      <c r="BB45">
        <f t="shared" si="0"/>
        <v>74.016389031796436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2.3978983833718246</v>
      </c>
      <c r="N46">
        <v>2.5327017377838956</v>
      </c>
      <c r="O46">
        <v>2.8132461287547472</v>
      </c>
      <c r="P46">
        <v>0</v>
      </c>
      <c r="Q46">
        <v>0</v>
      </c>
      <c r="R46">
        <v>0.60213603275689764</v>
      </c>
      <c r="S46">
        <v>0.3009519810174639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0.20694617999999998</v>
      </c>
      <c r="AE46">
        <v>0</v>
      </c>
      <c r="AF46">
        <v>0</v>
      </c>
      <c r="AG46">
        <v>1.1390651999999999</v>
      </c>
      <c r="AH46">
        <v>0.49441742999999988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1.1591938000000003E-2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65.097572999999983</v>
      </c>
      <c r="BA46">
        <v>2.79541842988837</v>
      </c>
      <c r="BB46">
        <f t="shared" si="0"/>
        <v>74.016389031796436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2.3978983833718246</v>
      </c>
      <c r="N47">
        <v>2.5327017377838956</v>
      </c>
      <c r="O47">
        <v>2.8132461287547472</v>
      </c>
      <c r="P47">
        <v>0</v>
      </c>
      <c r="Q47">
        <v>0</v>
      </c>
      <c r="R47">
        <v>0.60213603275689764</v>
      </c>
      <c r="S47">
        <v>0.3009519810174639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0.20694617999999998</v>
      </c>
      <c r="AE47">
        <v>0</v>
      </c>
      <c r="AF47">
        <v>0</v>
      </c>
      <c r="AG47">
        <v>1.1390651999999999</v>
      </c>
      <c r="AH47">
        <v>0.49441742999999988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1.1591938000000003E-2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65.117572999999993</v>
      </c>
      <c r="BA47">
        <v>2.8054184298883822</v>
      </c>
      <c r="BB47">
        <f t="shared" si="0"/>
        <v>74.026389031796441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2.3978983833718246</v>
      </c>
      <c r="N48">
        <v>2.5327017377838956</v>
      </c>
      <c r="O48">
        <v>2.8132461287547472</v>
      </c>
      <c r="P48">
        <v>0</v>
      </c>
      <c r="Q48">
        <v>0</v>
      </c>
      <c r="R48">
        <v>0.60213603275689764</v>
      </c>
      <c r="S48">
        <v>0.3009519810174639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0.20694617999999998</v>
      </c>
      <c r="AE48">
        <v>0</v>
      </c>
      <c r="AF48">
        <v>0</v>
      </c>
      <c r="AG48">
        <v>1.1390651999999999</v>
      </c>
      <c r="AH48">
        <v>0.49441742999999988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1.1591938000000003E-2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65.117572999999993</v>
      </c>
      <c r="BA48">
        <v>2.8054184298883822</v>
      </c>
      <c r="BB48">
        <f t="shared" si="0"/>
        <v>74.026389031796441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2.3978983833718246</v>
      </c>
      <c r="N49">
        <v>2.5327017377838956</v>
      </c>
      <c r="O49">
        <v>2.8132461287547472</v>
      </c>
      <c r="P49">
        <v>0</v>
      </c>
      <c r="Q49">
        <v>0</v>
      </c>
      <c r="R49">
        <v>0.60213603275689764</v>
      </c>
      <c r="S49">
        <v>0.31142945565773666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0.20694617999999998</v>
      </c>
      <c r="AE49">
        <v>0</v>
      </c>
      <c r="AF49">
        <v>0</v>
      </c>
      <c r="AG49">
        <v>1.1390651999999999</v>
      </c>
      <c r="AH49">
        <v>0.49441742999999988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1.1591938000000003E-2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65.117572999999993</v>
      </c>
      <c r="BA49">
        <v>2.8058029371786168</v>
      </c>
      <c r="BB49">
        <f t="shared" si="0"/>
        <v>74.036481999146474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2.3978983833718246</v>
      </c>
      <c r="N50">
        <v>2.5327017377838956</v>
      </c>
      <c r="O50">
        <v>2.8132461287547472</v>
      </c>
      <c r="P50">
        <v>0</v>
      </c>
      <c r="Q50">
        <v>0</v>
      </c>
      <c r="R50">
        <v>0.60213603275689764</v>
      </c>
      <c r="S50">
        <v>0.31142945565773666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0.20694617999999998</v>
      </c>
      <c r="AE50">
        <v>0</v>
      </c>
      <c r="AF50">
        <v>0</v>
      </c>
      <c r="AG50">
        <v>1.1390651999999999</v>
      </c>
      <c r="AH50">
        <v>0.49441742999999988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1.1591938000000003E-2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63.349803999999992</v>
      </c>
      <c r="BA50">
        <v>2.7409259371786212</v>
      </c>
      <c r="BB50">
        <f t="shared" si="0"/>
        <v>72.333589999146483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2.3978983833718246</v>
      </c>
      <c r="N51">
        <v>2.5327017377838956</v>
      </c>
      <c r="O51">
        <v>2.8132461287547472</v>
      </c>
      <c r="P51">
        <v>0</v>
      </c>
      <c r="Q51">
        <v>0</v>
      </c>
      <c r="R51">
        <v>0.60213603275689764</v>
      </c>
      <c r="S51">
        <v>0.31142945565773666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0.20694617999999998</v>
      </c>
      <c r="AE51">
        <v>0</v>
      </c>
      <c r="AF51">
        <v>0.18941669999999999</v>
      </c>
      <c r="AG51">
        <v>1.1390651999999999</v>
      </c>
      <c r="AH51">
        <v>0.49441742999999988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1.1591938000000003E-2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63.349803999999992</v>
      </c>
      <c r="BA51">
        <v>2.7478775279786212</v>
      </c>
      <c r="BB51">
        <f t="shared" si="0"/>
        <v>72.516055108346478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2.3978983833718246</v>
      </c>
      <c r="N52">
        <v>2.5327017377838956</v>
      </c>
      <c r="O52">
        <v>2.8132461287547472</v>
      </c>
      <c r="P52">
        <v>0</v>
      </c>
      <c r="Q52">
        <v>0</v>
      </c>
      <c r="R52">
        <v>0.60213603275689764</v>
      </c>
      <c r="S52">
        <v>0.31142945565773666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0.20694617999999998</v>
      </c>
      <c r="AE52">
        <v>0</v>
      </c>
      <c r="AF52">
        <v>0.18941669999999999</v>
      </c>
      <c r="AG52">
        <v>1.1390651999999999</v>
      </c>
      <c r="AH52">
        <v>0.49441742999999988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1.1591938000000003E-2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63.349803999999992</v>
      </c>
      <c r="BA52">
        <v>2.7478775279786212</v>
      </c>
      <c r="BB52">
        <f t="shared" si="0"/>
        <v>72.516055108346478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2.3978983833718246</v>
      </c>
      <c r="N53">
        <v>2.5327017377838956</v>
      </c>
      <c r="O53">
        <v>2.8132461287547472</v>
      </c>
      <c r="P53">
        <v>0</v>
      </c>
      <c r="Q53">
        <v>0</v>
      </c>
      <c r="R53">
        <v>0.60213603275689764</v>
      </c>
      <c r="S53">
        <v>0.31142945565773666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0.20694617999999998</v>
      </c>
      <c r="AE53">
        <v>0</v>
      </c>
      <c r="AF53">
        <v>0.18941669999999999</v>
      </c>
      <c r="AG53">
        <v>1.1390651999999999</v>
      </c>
      <c r="AH53">
        <v>0.49441742999999988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1.1591938000000003E-2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63.349803999999992</v>
      </c>
      <c r="BA53">
        <v>2.7478775279786212</v>
      </c>
      <c r="BB53">
        <f t="shared" si="0"/>
        <v>72.516055108346478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2.3978983833718246</v>
      </c>
      <c r="N54">
        <v>2.5327017377838956</v>
      </c>
      <c r="O54">
        <v>2.8132461287547472</v>
      </c>
      <c r="P54">
        <v>0</v>
      </c>
      <c r="Q54">
        <v>0</v>
      </c>
      <c r="R54">
        <v>0.60213603275689764</v>
      </c>
      <c r="S54">
        <v>0.31142945565773666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0.20694617999999998</v>
      </c>
      <c r="AE54">
        <v>0</v>
      </c>
      <c r="AF54">
        <v>0.18941669999999999</v>
      </c>
      <c r="AG54">
        <v>1.1390651999999999</v>
      </c>
      <c r="AH54">
        <v>0.49441742999999988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1.1591938000000003E-2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63.309803999999986</v>
      </c>
      <c r="BA54">
        <v>2.7478775279785999</v>
      </c>
      <c r="BB54">
        <f t="shared" si="0"/>
        <v>72.476055108346486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2.3978983833718246</v>
      </c>
      <c r="N55">
        <v>2.5327017377838956</v>
      </c>
      <c r="O55">
        <v>2.8132461287547472</v>
      </c>
      <c r="P55">
        <v>0</v>
      </c>
      <c r="Q55">
        <v>0</v>
      </c>
      <c r="R55">
        <v>0.60213603275689764</v>
      </c>
      <c r="S55">
        <v>0.31142945565773666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0.20694617999999998</v>
      </c>
      <c r="AE55">
        <v>0</v>
      </c>
      <c r="AF55">
        <v>0.18941669999999999</v>
      </c>
      <c r="AG55">
        <v>1.1390651999999999</v>
      </c>
      <c r="AH55">
        <v>0.40033800000000003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1.1591938000000003E-2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63.28510399999999</v>
      </c>
      <c r="BA55">
        <v>2.7435178093786163</v>
      </c>
      <c r="BB55">
        <f t="shared" si="0"/>
        <v>72.361635396946468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2.3978983833718246</v>
      </c>
      <c r="N56">
        <v>2.5327017377838956</v>
      </c>
      <c r="O56">
        <v>2.8132461287547472</v>
      </c>
      <c r="P56">
        <v>0</v>
      </c>
      <c r="Q56">
        <v>0</v>
      </c>
      <c r="R56">
        <v>0.60213603275689764</v>
      </c>
      <c r="S56">
        <v>0.31142945565773666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0.20694617999999998</v>
      </c>
      <c r="AE56">
        <v>0</v>
      </c>
      <c r="AF56">
        <v>0.18941669999999999</v>
      </c>
      <c r="AG56">
        <v>1.1390651999999999</v>
      </c>
      <c r="AH56">
        <v>0.40033800000000003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1.1591938000000003E-2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63.28510399999999</v>
      </c>
      <c r="BA56">
        <v>2.7435178093786163</v>
      </c>
      <c r="BB56">
        <f t="shared" si="0"/>
        <v>72.361635396946468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2.3978983833718246</v>
      </c>
      <c r="N57">
        <v>2.5327017377838956</v>
      </c>
      <c r="O57">
        <v>2.8132461287547472</v>
      </c>
      <c r="P57">
        <v>0</v>
      </c>
      <c r="Q57">
        <v>0</v>
      </c>
      <c r="R57">
        <v>0.60213603275689764</v>
      </c>
      <c r="S57">
        <v>0.31142945565773666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0.20694617999999998</v>
      </c>
      <c r="AE57">
        <v>0.3845031216</v>
      </c>
      <c r="AF57">
        <v>0.18941669999999999</v>
      </c>
      <c r="AG57">
        <v>1.1390651999999999</v>
      </c>
      <c r="AH57">
        <v>0.40033800000000003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1.1591938000000003E-2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63.28510399999999</v>
      </c>
      <c r="BA57">
        <v>2.7576290713786165</v>
      </c>
      <c r="BB57">
        <f t="shared" si="0"/>
        <v>72.732027256546473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2.3978983833718246</v>
      </c>
      <c r="N58">
        <v>2.5327017377838956</v>
      </c>
      <c r="O58">
        <v>2.8132461287547472</v>
      </c>
      <c r="P58">
        <v>0</v>
      </c>
      <c r="Q58">
        <v>0</v>
      </c>
      <c r="R58">
        <v>0.60213603275689764</v>
      </c>
      <c r="S58">
        <v>0.31142945565773666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0.20694617999999998</v>
      </c>
      <c r="AE58">
        <v>0.3845031216</v>
      </c>
      <c r="AF58">
        <v>0.18941669999999999</v>
      </c>
      <c r="AG58">
        <v>1.1390651999999999</v>
      </c>
      <c r="AH58">
        <v>0.40033800000000003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1.1591938000000003E-2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63.28510399999999</v>
      </c>
      <c r="BA58">
        <v>2.7576290713786165</v>
      </c>
      <c r="BB58">
        <f t="shared" si="0"/>
        <v>72.732027256546473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2.3978983833718246</v>
      </c>
      <c r="N59">
        <v>2.5327017377838956</v>
      </c>
      <c r="O59">
        <v>2.8132461287547472</v>
      </c>
      <c r="P59">
        <v>0</v>
      </c>
      <c r="Q59">
        <v>0</v>
      </c>
      <c r="R59">
        <v>0.60203698701298702</v>
      </c>
      <c r="S59">
        <v>0.31133079250720469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0.4138923599999999</v>
      </c>
      <c r="AE59">
        <v>0.7663718399999998</v>
      </c>
      <c r="AF59">
        <v>0.18941669999999999</v>
      </c>
      <c r="AG59">
        <v>1.1390651999999999</v>
      </c>
      <c r="AH59">
        <v>0.47840390999999993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1.1591938000000003E-2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63.306003999999987</v>
      </c>
      <c r="BA59">
        <v>2.7828633455203526</v>
      </c>
      <c r="BB59">
        <f t="shared" si="0"/>
        <v>73.394376081910295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2.3978983833718246</v>
      </c>
      <c r="N60">
        <v>2.5327017377838956</v>
      </c>
      <c r="O60">
        <v>2.8132461287547472</v>
      </c>
      <c r="P60">
        <v>0</v>
      </c>
      <c r="Q60">
        <v>0</v>
      </c>
      <c r="R60">
        <v>0.60203698701298702</v>
      </c>
      <c r="S60">
        <v>0.31133079250720469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0.4138923599999999</v>
      </c>
      <c r="AE60">
        <v>0.7663718399999998</v>
      </c>
      <c r="AF60">
        <v>0.18941669999999999</v>
      </c>
      <c r="AG60">
        <v>1.1390651999999999</v>
      </c>
      <c r="AH60">
        <v>0.98883485999999976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1.1591938000000003E-2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63.439003999999983</v>
      </c>
      <c r="BA60">
        <v>2.8064771624203497</v>
      </c>
      <c r="BB60">
        <f t="shared" si="0"/>
        <v>74.014193215010295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2.3978983833718246</v>
      </c>
      <c r="N61">
        <v>2.5327017377838956</v>
      </c>
      <c r="O61">
        <v>2.8132461287547472</v>
      </c>
      <c r="P61">
        <v>0</v>
      </c>
      <c r="Q61">
        <v>0</v>
      </c>
      <c r="R61">
        <v>0.60212596260599605</v>
      </c>
      <c r="S61">
        <v>0.31141861250898634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0.4138923599999999</v>
      </c>
      <c r="AE61">
        <v>0.71847359999999982</v>
      </c>
      <c r="AF61">
        <v>0.18941669999999999</v>
      </c>
      <c r="AG61">
        <v>1.1390651999999999</v>
      </c>
      <c r="AH61">
        <v>0.98883485999999976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1.1591938000000003E-2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63.419003999999987</v>
      </c>
      <c r="BA61">
        <v>2.7947257620458466</v>
      </c>
      <c r="BB61">
        <f t="shared" si="0"/>
        <v>73.958223170979593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2.3978983833718246</v>
      </c>
      <c r="N62">
        <v>2.5327017377838956</v>
      </c>
      <c r="O62">
        <v>2.8132461287547472</v>
      </c>
      <c r="P62">
        <v>0</v>
      </c>
      <c r="Q62">
        <v>0</v>
      </c>
      <c r="R62">
        <v>0.60212596260599605</v>
      </c>
      <c r="S62">
        <v>0.31141861250898634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0.36546119999999999</v>
      </c>
      <c r="AC62">
        <v>0.22783431999999992</v>
      </c>
      <c r="AD62">
        <v>0.4138923599999999</v>
      </c>
      <c r="AE62">
        <v>0.71847359999999982</v>
      </c>
      <c r="AF62">
        <v>0.18941669999999999</v>
      </c>
      <c r="AG62">
        <v>1.1390651999999999</v>
      </c>
      <c r="AH62">
        <v>0.98883485999999976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1.1591938000000003E-2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63.389003999999986</v>
      </c>
      <c r="BA62">
        <v>2.8164997130458609</v>
      </c>
      <c r="BB62">
        <f t="shared" si="0"/>
        <v>74.499744739979576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2.3978983833718246</v>
      </c>
      <c r="N63">
        <v>2.5327017377838956</v>
      </c>
      <c r="O63">
        <v>2.8132461287547472</v>
      </c>
      <c r="P63">
        <v>0</v>
      </c>
      <c r="Q63">
        <v>0</v>
      </c>
      <c r="R63">
        <v>0.60212596260599605</v>
      </c>
      <c r="S63">
        <v>0.31141861250898634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0.36546119999999999</v>
      </c>
      <c r="AC63">
        <v>0.22783431999999992</v>
      </c>
      <c r="AD63">
        <v>0.4138923599999999</v>
      </c>
      <c r="AE63">
        <v>0.71847359999999982</v>
      </c>
      <c r="AF63">
        <v>0.18941669999999999</v>
      </c>
      <c r="AG63">
        <v>1.1390651999999999</v>
      </c>
      <c r="AH63">
        <v>0.98883485999999976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1.1591938000000003E-2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63.36900399999999</v>
      </c>
      <c r="BA63">
        <v>2.8164997130458609</v>
      </c>
      <c r="BB63">
        <f t="shared" si="0"/>
        <v>74.47974473997958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2.3978983833718246</v>
      </c>
      <c r="N64">
        <v>2.5327017377838956</v>
      </c>
      <c r="O64">
        <v>2.8132461287547472</v>
      </c>
      <c r="P64">
        <v>0</v>
      </c>
      <c r="Q64">
        <v>0</v>
      </c>
      <c r="R64">
        <v>0.60212596260599605</v>
      </c>
      <c r="S64">
        <v>0.31141861250898634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0.36546119999999999</v>
      </c>
      <c r="AC64">
        <v>0.22783431999999992</v>
      </c>
      <c r="AD64">
        <v>0.4138923599999999</v>
      </c>
      <c r="AE64">
        <v>0.71847359999999982</v>
      </c>
      <c r="AF64">
        <v>0.18941669999999999</v>
      </c>
      <c r="AG64">
        <v>1.1390651999999999</v>
      </c>
      <c r="AH64">
        <v>0.98883485999999976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1.1591938000000003E-2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63.359003999999985</v>
      </c>
      <c r="BA64">
        <v>2.8164997130458538</v>
      </c>
      <c r="BB64">
        <f t="shared" si="0"/>
        <v>74.469744739979575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2.3978983833718246</v>
      </c>
      <c r="N65">
        <v>2.5327017377838956</v>
      </c>
      <c r="O65">
        <v>2.8132461287547472</v>
      </c>
      <c r="P65">
        <v>0</v>
      </c>
      <c r="Q65">
        <v>0</v>
      </c>
      <c r="R65">
        <v>0.58120373869346753</v>
      </c>
      <c r="S65">
        <v>0.30110275425763439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0.36546119999999999</v>
      </c>
      <c r="AC65">
        <v>0.22783431999999992</v>
      </c>
      <c r="AD65">
        <v>0.4138923599999999</v>
      </c>
      <c r="AE65">
        <v>0.71847359999999982</v>
      </c>
      <c r="AF65">
        <v>0.18941669999999999</v>
      </c>
      <c r="AG65">
        <v>1.1390651999999999</v>
      </c>
      <c r="AH65">
        <v>1.4832522899999998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1.1591938000000003E-2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63.44820399999999</v>
      </c>
      <c r="BA65">
        <v>2.8382403658302016</v>
      </c>
      <c r="BB65">
        <f t="shared" si="0"/>
        <v>75.000383435031353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2.3978983833718246</v>
      </c>
      <c r="N66">
        <v>2.5327017377838956</v>
      </c>
      <c r="O66">
        <v>2.8132461287547472</v>
      </c>
      <c r="P66">
        <v>0</v>
      </c>
      <c r="Q66">
        <v>0</v>
      </c>
      <c r="R66">
        <v>0.58120373869346753</v>
      </c>
      <c r="S66">
        <v>0.30110275425763439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0.36546119999999999</v>
      </c>
      <c r="AC66">
        <v>0.22783431999999992</v>
      </c>
      <c r="AD66">
        <v>0.4138923599999999</v>
      </c>
      <c r="AE66">
        <v>0.71847359999999982</v>
      </c>
      <c r="AF66">
        <v>0.18941669999999999</v>
      </c>
      <c r="AG66">
        <v>1.1390651999999999</v>
      </c>
      <c r="AH66">
        <v>1.4832522899999998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1.1591938000000003E-2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63.44820399999999</v>
      </c>
      <c r="BA66">
        <v>2.8382403658302016</v>
      </c>
      <c r="BB66">
        <f t="shared" si="0"/>
        <v>75.000383435031353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2.3978983833718246</v>
      </c>
      <c r="N67">
        <v>2.5327017377838956</v>
      </c>
      <c r="O67">
        <v>2.8132461287547472</v>
      </c>
      <c r="P67">
        <v>0</v>
      </c>
      <c r="Q67">
        <v>0</v>
      </c>
      <c r="R67">
        <v>0.59171597281885335</v>
      </c>
      <c r="S67">
        <v>0.30100996236162358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0.36546119999999999</v>
      </c>
      <c r="AC67">
        <v>0.22783431999999992</v>
      </c>
      <c r="AD67">
        <v>0.4138923599999999</v>
      </c>
      <c r="AE67">
        <v>0.35923679999999991</v>
      </c>
      <c r="AF67">
        <v>0.18941669999999999</v>
      </c>
      <c r="AG67">
        <v>1.1390651999999999</v>
      </c>
      <c r="AH67">
        <v>1.4832522899999998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1.1591938000000003E-2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63.438203999999985</v>
      </c>
      <c r="BA67">
        <v>2.8254387931490981</v>
      </c>
      <c r="BB67">
        <f t="shared" si="0"/>
        <v>74.654367649941818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2.3978983833718246</v>
      </c>
      <c r="N68">
        <v>2.5327017377838956</v>
      </c>
      <c r="O68">
        <v>2.8132461287547472</v>
      </c>
      <c r="P68">
        <v>0</v>
      </c>
      <c r="Q68">
        <v>0</v>
      </c>
      <c r="R68">
        <v>0.59171597281885335</v>
      </c>
      <c r="S68">
        <v>0.30100996236162358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0.36546119999999999</v>
      </c>
      <c r="AC68">
        <v>0.22783431999999992</v>
      </c>
      <c r="AD68">
        <v>0.4138923599999999</v>
      </c>
      <c r="AE68">
        <v>0.35923679999999991</v>
      </c>
      <c r="AF68">
        <v>0.18941669999999999</v>
      </c>
      <c r="AG68">
        <v>1.1390651999999999</v>
      </c>
      <c r="AH68">
        <v>1.4832522899999998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1.1591938000000003E-2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62.918203999999989</v>
      </c>
      <c r="BA68">
        <v>2.8154387931491001</v>
      </c>
      <c r="BB68">
        <f t="shared" ref="BB68:BB99" si="1">SUM(B68:AZ68)-BA68</f>
        <v>74.144367649941842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2.3978983833718246</v>
      </c>
      <c r="N69">
        <v>2.5327017377838956</v>
      </c>
      <c r="O69">
        <v>2.8132461287547472</v>
      </c>
      <c r="P69">
        <v>0</v>
      </c>
      <c r="Q69">
        <v>0</v>
      </c>
      <c r="R69">
        <v>0.59171597281885335</v>
      </c>
      <c r="S69">
        <v>0.30100996236162358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0.36546119999999999</v>
      </c>
      <c r="AC69">
        <v>0.22783431999999992</v>
      </c>
      <c r="AD69">
        <v>0.4138923599999999</v>
      </c>
      <c r="AE69">
        <v>0.35923679999999991</v>
      </c>
      <c r="AF69">
        <v>0.18941669999999999</v>
      </c>
      <c r="AG69">
        <v>1.1390651999999999</v>
      </c>
      <c r="AH69">
        <v>1.4832522899999998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1.1591938000000003E-2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62.920003999999977</v>
      </c>
      <c r="BA69">
        <v>2.8150467931490879</v>
      </c>
      <c r="BB69">
        <f t="shared" si="1"/>
        <v>74.146559649941821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2.3978983833718246</v>
      </c>
      <c r="N70">
        <v>2.5327017377838956</v>
      </c>
      <c r="O70">
        <v>2.8132461287547472</v>
      </c>
      <c r="P70">
        <v>0</v>
      </c>
      <c r="Q70">
        <v>0</v>
      </c>
      <c r="R70">
        <v>0.59171597281885335</v>
      </c>
      <c r="S70">
        <v>0.18679937733142035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0.36546119999999999</v>
      </c>
      <c r="AC70">
        <v>0.45566863999999996</v>
      </c>
      <c r="AD70">
        <v>0.4138923599999999</v>
      </c>
      <c r="AE70">
        <v>0.35923679999999991</v>
      </c>
      <c r="AF70">
        <v>0.18941669999999999</v>
      </c>
      <c r="AG70">
        <v>1.1390651999999999</v>
      </c>
      <c r="AH70">
        <v>1.9776697200000002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1.1591938000000003E-2</v>
      </c>
      <c r="AO70">
        <v>0</v>
      </c>
      <c r="AP70">
        <v>0</v>
      </c>
      <c r="AQ70">
        <v>0.21021000000000001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63.062703999999982</v>
      </c>
      <c r="BA70">
        <v>2.8503136336642765</v>
      </c>
      <c r="BB70">
        <f t="shared" si="1"/>
        <v>75.072243974396457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2.3978983833718246</v>
      </c>
      <c r="N71">
        <v>2.5327017377838956</v>
      </c>
      <c r="O71">
        <v>2.8132461287547472</v>
      </c>
      <c r="P71">
        <v>0</v>
      </c>
      <c r="Q71">
        <v>0</v>
      </c>
      <c r="R71">
        <v>0.59171597281885335</v>
      </c>
      <c r="S71">
        <v>0.18679937733142035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0.36546119999999999</v>
      </c>
      <c r="AC71">
        <v>0.45566863999999996</v>
      </c>
      <c r="AD71">
        <v>0.4138923599999999</v>
      </c>
      <c r="AE71">
        <v>0.35923679999999991</v>
      </c>
      <c r="AF71">
        <v>0.18941669999999999</v>
      </c>
      <c r="AG71">
        <v>1.1390651999999999</v>
      </c>
      <c r="AH71">
        <v>1.9776697200000002</v>
      </c>
      <c r="AI71">
        <v>0</v>
      </c>
      <c r="AJ71">
        <v>0</v>
      </c>
      <c r="AK71">
        <v>1.2152794500000001</v>
      </c>
      <c r="AL71">
        <v>0</v>
      </c>
      <c r="AM71">
        <v>0</v>
      </c>
      <c r="AN71">
        <v>1.1591938000000003E-2</v>
      </c>
      <c r="AO71">
        <v>0</v>
      </c>
      <c r="AP71">
        <v>0</v>
      </c>
      <c r="AQ71">
        <v>0.49449399999999999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63.072703999999987</v>
      </c>
      <c r="BA71">
        <v>2.8607468256642834</v>
      </c>
      <c r="BB71">
        <f t="shared" si="1"/>
        <v>75.356094782396454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2.3978983833718246</v>
      </c>
      <c r="N72">
        <v>2.5327017377838956</v>
      </c>
      <c r="O72">
        <v>2.8132461287547472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0.7287030000000001</v>
      </c>
      <c r="AC72">
        <v>0.45566863999999996</v>
      </c>
      <c r="AD72">
        <v>0.4138923599999999</v>
      </c>
      <c r="AE72">
        <v>0.35923679999999991</v>
      </c>
      <c r="AF72">
        <v>0.18941669999999999</v>
      </c>
      <c r="AG72">
        <v>1.1390651999999999</v>
      </c>
      <c r="AH72">
        <v>1.9776697200000002</v>
      </c>
      <c r="AI72">
        <v>0</v>
      </c>
      <c r="AJ72">
        <v>0</v>
      </c>
      <c r="AK72">
        <v>1.2152794500000001</v>
      </c>
      <c r="AL72">
        <v>0</v>
      </c>
      <c r="AM72">
        <v>0</v>
      </c>
      <c r="AN72">
        <v>1.1591938000000003E-2</v>
      </c>
      <c r="AO72">
        <v>0</v>
      </c>
      <c r="AP72">
        <v>0</v>
      </c>
      <c r="AQ72">
        <v>0.98898800000000009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63.320503999999985</v>
      </c>
      <c r="BA72">
        <v>2.8727492173295071</v>
      </c>
      <c r="BB72">
        <f t="shared" si="1"/>
        <v>75.671112840580946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2.3978983833718246</v>
      </c>
      <c r="N73">
        <v>2.5327017377838956</v>
      </c>
      <c r="O73">
        <v>2.8132461287547472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0.7287030000000001</v>
      </c>
      <c r="AC73">
        <v>0.45566863999999996</v>
      </c>
      <c r="AD73">
        <v>0.4138923599999999</v>
      </c>
      <c r="AE73">
        <v>0.35923679999999991</v>
      </c>
      <c r="AF73">
        <v>0.18941669999999999</v>
      </c>
      <c r="AG73">
        <v>1.1390651999999999</v>
      </c>
      <c r="AH73">
        <v>2.4720871499999997</v>
      </c>
      <c r="AI73">
        <v>0</v>
      </c>
      <c r="AJ73">
        <v>0</v>
      </c>
      <c r="AK73">
        <v>1.2152794500000001</v>
      </c>
      <c r="AL73">
        <v>0</v>
      </c>
      <c r="AM73">
        <v>0</v>
      </c>
      <c r="AN73">
        <v>1.1591938000000003E-2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63.779704000000002</v>
      </c>
      <c r="BA73">
        <v>2.9258942857295209</v>
      </c>
      <c r="BB73">
        <f t="shared" si="1"/>
        <v>77.066079202180944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2.3978983833718246</v>
      </c>
      <c r="N74">
        <v>2.5327017377838956</v>
      </c>
      <c r="O74">
        <v>2.8132461287547472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0.7287030000000001</v>
      </c>
      <c r="AC74">
        <v>0.45566863999999996</v>
      </c>
      <c r="AD74">
        <v>0.62083854000000005</v>
      </c>
      <c r="AE74">
        <v>1.0777104</v>
      </c>
      <c r="AF74">
        <v>0.18941669999999999</v>
      </c>
      <c r="AG74">
        <v>1.1390651999999999</v>
      </c>
      <c r="AH74">
        <v>2.9665045800000001</v>
      </c>
      <c r="AI74">
        <v>7.4922499999999989E-2</v>
      </c>
      <c r="AJ74">
        <v>0</v>
      </c>
      <c r="AK74">
        <v>1.2152794500000001</v>
      </c>
      <c r="AL74">
        <v>0</v>
      </c>
      <c r="AM74">
        <v>0.122612688</v>
      </c>
      <c r="AN74">
        <v>1.1591938000000003E-2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64.217403999999988</v>
      </c>
      <c r="BA74">
        <v>3.0194637880295074</v>
      </c>
      <c r="BB74">
        <f t="shared" si="1"/>
        <v>79.522076097880941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2.3978983833718246</v>
      </c>
      <c r="N75">
        <v>2.5327017377838956</v>
      </c>
      <c r="O75">
        <v>2.8132461287547472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0.45566863999999996</v>
      </c>
      <c r="AD75">
        <v>0.82970422080000006</v>
      </c>
      <c r="AE75">
        <v>1.1535093648000001</v>
      </c>
      <c r="AF75">
        <v>0.37883339999999999</v>
      </c>
      <c r="AG75">
        <v>1.1390651999999999</v>
      </c>
      <c r="AH75">
        <v>2.9665045800000001</v>
      </c>
      <c r="AI75">
        <v>7.4922499999999989E-2</v>
      </c>
      <c r="AJ75">
        <v>0</v>
      </c>
      <c r="AK75">
        <v>1.2152794500000001</v>
      </c>
      <c r="AL75">
        <v>0</v>
      </c>
      <c r="AM75">
        <v>0.24460612000000001</v>
      </c>
      <c r="AN75">
        <v>1.1591938000000003E-2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64.425802999999988</v>
      </c>
      <c r="BA75">
        <v>3.0463277218294977</v>
      </c>
      <c r="BB75">
        <f t="shared" si="1"/>
        <v>80.299685941680963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2.3978983833718246</v>
      </c>
      <c r="N76">
        <v>2.5327017377838956</v>
      </c>
      <c r="O76">
        <v>2.8132461287547472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0.6835029600000001</v>
      </c>
      <c r="AD76">
        <v>0.82970422080000006</v>
      </c>
      <c r="AE76">
        <v>1.1535093648000001</v>
      </c>
      <c r="AF76">
        <v>0.63138899999999987</v>
      </c>
      <c r="AG76">
        <v>1.1390651999999999</v>
      </c>
      <c r="AH76">
        <v>2.9665045800000001</v>
      </c>
      <c r="AI76">
        <v>0.26972099999999999</v>
      </c>
      <c r="AJ76">
        <v>0</v>
      </c>
      <c r="AK76">
        <v>1.2152794500000001</v>
      </c>
      <c r="AL76">
        <v>0</v>
      </c>
      <c r="AM76">
        <v>0.36560874240000002</v>
      </c>
      <c r="AN76">
        <v>1.1591938000000003E-2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64.975602999999978</v>
      </c>
      <c r="BA76">
        <v>3.1092198178294996</v>
      </c>
      <c r="BB76">
        <f t="shared" si="1"/>
        <v>81.950465488080951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2.3978983833718246</v>
      </c>
      <c r="N77">
        <v>2.5327017377838956</v>
      </c>
      <c r="O77">
        <v>2.8132461287547472</v>
      </c>
      <c r="P77">
        <v>0</v>
      </c>
      <c r="Q77">
        <v>0</v>
      </c>
      <c r="R77">
        <v>0</v>
      </c>
      <c r="S77">
        <v>7.3061350166013306E-3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0.6835029600000001</v>
      </c>
      <c r="AD77">
        <v>0.82970422080000006</v>
      </c>
      <c r="AE77">
        <v>1.1535093648000001</v>
      </c>
      <c r="AF77">
        <v>0.63138899999999987</v>
      </c>
      <c r="AG77">
        <v>1.1390651999999999</v>
      </c>
      <c r="AH77">
        <v>2.9665045800000001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0.36560874240000002</v>
      </c>
      <c r="AN77">
        <v>1.1591938000000003E-2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64.932802999999979</v>
      </c>
      <c r="BA77">
        <v>3.1266156188461025</v>
      </c>
      <c r="BB77">
        <f t="shared" si="1"/>
        <v>82.407048822080952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2.3978983833718246</v>
      </c>
      <c r="N78">
        <v>2.5327017377838956</v>
      </c>
      <c r="O78">
        <v>2.8132461287547472</v>
      </c>
      <c r="P78">
        <v>0</v>
      </c>
      <c r="Q78">
        <v>0</v>
      </c>
      <c r="R78">
        <v>0</v>
      </c>
      <c r="S78">
        <v>7.3061350166013306E-3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0.6835029600000001</v>
      </c>
      <c r="AD78">
        <v>0.82970422080000006</v>
      </c>
      <c r="AE78">
        <v>1.1535093648000001</v>
      </c>
      <c r="AF78">
        <v>0.63138899999999987</v>
      </c>
      <c r="AG78">
        <v>1.1390651999999999</v>
      </c>
      <c r="AH78">
        <v>2.9665045800000001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0.36560874240000002</v>
      </c>
      <c r="AN78">
        <v>1.1591938000000003E-2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64.899922999999987</v>
      </c>
      <c r="BA78">
        <v>3.1254086188461088</v>
      </c>
      <c r="BB78">
        <f t="shared" si="1"/>
        <v>82.37537582208094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2.3978983833718246</v>
      </c>
      <c r="N79">
        <v>2.5327017377838956</v>
      </c>
      <c r="O79">
        <v>2.8132461287547472</v>
      </c>
      <c r="P79">
        <v>0</v>
      </c>
      <c r="Q79">
        <v>0</v>
      </c>
      <c r="R79">
        <v>0</v>
      </c>
      <c r="S79">
        <v>7.3061350166013306E-3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0.6835029600000001</v>
      </c>
      <c r="AD79">
        <v>0.82970422080000006</v>
      </c>
      <c r="AE79">
        <v>1.1535093648000001</v>
      </c>
      <c r="AF79">
        <v>0.63138899999999987</v>
      </c>
      <c r="AG79">
        <v>1.1390651999999999</v>
      </c>
      <c r="AH79">
        <v>2.9665045800000001</v>
      </c>
      <c r="AI79">
        <v>0.77919399999999994</v>
      </c>
      <c r="AJ79">
        <v>0</v>
      </c>
      <c r="AK79">
        <v>1.2152794500000001</v>
      </c>
      <c r="AL79">
        <v>0</v>
      </c>
      <c r="AM79">
        <v>0.36560874240000002</v>
      </c>
      <c r="AN79">
        <v>1.1591938000000003E-2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64.899922999999987</v>
      </c>
      <c r="BA79">
        <v>3.1254086188461088</v>
      </c>
      <c r="BB79">
        <f t="shared" si="1"/>
        <v>82.37537582208094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2.3978983833718246</v>
      </c>
      <c r="N80">
        <v>2.5327017377838956</v>
      </c>
      <c r="O80">
        <v>2.8132461287547472</v>
      </c>
      <c r="P80">
        <v>0</v>
      </c>
      <c r="Q80">
        <v>0</v>
      </c>
      <c r="R80">
        <v>0</v>
      </c>
      <c r="S80">
        <v>7.3061350166013306E-3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0.6835029600000001</v>
      </c>
      <c r="AD80">
        <v>0.82970422080000006</v>
      </c>
      <c r="AE80">
        <v>1.1535093648000001</v>
      </c>
      <c r="AF80">
        <v>0.63138899999999987</v>
      </c>
      <c r="AG80">
        <v>1.1390651999999999</v>
      </c>
      <c r="AH80">
        <v>2.9665045800000001</v>
      </c>
      <c r="AI80">
        <v>0.77919399999999994</v>
      </c>
      <c r="AJ80">
        <v>0</v>
      </c>
      <c r="AK80">
        <v>1.2152794500000001</v>
      </c>
      <c r="AL80">
        <v>0</v>
      </c>
      <c r="AM80">
        <v>0.36560874240000002</v>
      </c>
      <c r="AN80">
        <v>1.1591938000000003E-2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64.899922999999987</v>
      </c>
      <c r="BA80">
        <v>3.1254086188461088</v>
      </c>
      <c r="BB80">
        <f t="shared" si="1"/>
        <v>82.37537582208094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2.3978983833718246</v>
      </c>
      <c r="N81">
        <v>2.5327017377838956</v>
      </c>
      <c r="O81">
        <v>2.8132461287547472</v>
      </c>
      <c r="P81">
        <v>0</v>
      </c>
      <c r="Q81">
        <v>0</v>
      </c>
      <c r="R81">
        <v>0</v>
      </c>
      <c r="S81">
        <v>7.3061350166013306E-3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0.6835029600000001</v>
      </c>
      <c r="AD81">
        <v>0.82970422080000006</v>
      </c>
      <c r="AE81">
        <v>1.1535093648000001</v>
      </c>
      <c r="AF81">
        <v>0.63138899999999987</v>
      </c>
      <c r="AG81">
        <v>1.1390651999999999</v>
      </c>
      <c r="AH81">
        <v>2.9665045800000001</v>
      </c>
      <c r="AI81">
        <v>0.77919399999999994</v>
      </c>
      <c r="AJ81">
        <v>0</v>
      </c>
      <c r="AK81">
        <v>1.2152794500000001</v>
      </c>
      <c r="AL81">
        <v>0</v>
      </c>
      <c r="AM81">
        <v>0.36560874240000002</v>
      </c>
      <c r="AN81">
        <v>1.1591938000000003E-2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64.899922999999987</v>
      </c>
      <c r="BA81">
        <v>3.1254086188461088</v>
      </c>
      <c r="BB81">
        <f t="shared" si="1"/>
        <v>82.37537582208094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2.3978983833718246</v>
      </c>
      <c r="N82">
        <v>2.5327017377838956</v>
      </c>
      <c r="O82">
        <v>2.8132461287547472</v>
      </c>
      <c r="P82">
        <v>0</v>
      </c>
      <c r="Q82">
        <v>0</v>
      </c>
      <c r="R82">
        <v>0</v>
      </c>
      <c r="S82">
        <v>7.3061350166013306E-3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1.0949040000000001</v>
      </c>
      <c r="AC82">
        <v>0.6835029600000001</v>
      </c>
      <c r="AD82">
        <v>0.82970422080000006</v>
      </c>
      <c r="AE82">
        <v>1.1535093648000001</v>
      </c>
      <c r="AF82">
        <v>0.63138899999999987</v>
      </c>
      <c r="AG82">
        <v>1.1390651999999999</v>
      </c>
      <c r="AH82">
        <v>2.9665045800000001</v>
      </c>
      <c r="AI82">
        <v>0.77919399999999994</v>
      </c>
      <c r="AJ82">
        <v>0</v>
      </c>
      <c r="AK82">
        <v>1.2152794500000001</v>
      </c>
      <c r="AL82">
        <v>0</v>
      </c>
      <c r="AM82">
        <v>0.36560874240000002</v>
      </c>
      <c r="AN82">
        <v>1.1591938000000003E-2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64.899922999999987</v>
      </c>
      <c r="BA82">
        <v>3.125354294846109</v>
      </c>
      <c r="BB82">
        <f t="shared" si="1"/>
        <v>82.373950546080948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2.3978983833718246</v>
      </c>
      <c r="N83">
        <v>2.5327017377838956</v>
      </c>
      <c r="O83">
        <v>2.8132461287547472</v>
      </c>
      <c r="P83">
        <v>0</v>
      </c>
      <c r="Q83">
        <v>0</v>
      </c>
      <c r="R83">
        <v>1.0289463456913005E-4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1.0949040000000001</v>
      </c>
      <c r="AC83">
        <v>0.6835029600000001</v>
      </c>
      <c r="AD83">
        <v>0.82970422080000006</v>
      </c>
      <c r="AE83">
        <v>1.1535093648000001</v>
      </c>
      <c r="AF83">
        <v>0.63138899999999987</v>
      </c>
      <c r="AG83">
        <v>1.1390651999999999</v>
      </c>
      <c r="AH83">
        <v>2.9665045800000001</v>
      </c>
      <c r="AI83">
        <v>0.14984499999999998</v>
      </c>
      <c r="AJ83">
        <v>0</v>
      </c>
      <c r="AK83">
        <v>1.2152794500000001</v>
      </c>
      <c r="AL83">
        <v>0</v>
      </c>
      <c r="AM83">
        <v>0.36560874240000002</v>
      </c>
      <c r="AN83">
        <v>1.1591938000000003E-2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64.899922999999987</v>
      </c>
      <c r="BA83">
        <v>3.1019928070614977</v>
      </c>
      <c r="BB83">
        <f t="shared" si="1"/>
        <v>81.76075979348353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2.3978983833718246</v>
      </c>
      <c r="N84">
        <v>2.5327017377838956</v>
      </c>
      <c r="O84">
        <v>2.8132461287547472</v>
      </c>
      <c r="P84">
        <v>0</v>
      </c>
      <c r="Q84">
        <v>0</v>
      </c>
      <c r="R84">
        <v>1.0289463456913005E-4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1.0949040000000001</v>
      </c>
      <c r="AC84">
        <v>0.6835029600000001</v>
      </c>
      <c r="AD84">
        <v>0.82970422080000006</v>
      </c>
      <c r="AE84">
        <v>1.1535093648000001</v>
      </c>
      <c r="AF84">
        <v>0.63138899999999987</v>
      </c>
      <c r="AG84">
        <v>1.1390651999999999</v>
      </c>
      <c r="AH84">
        <v>2.9665045800000001</v>
      </c>
      <c r="AI84">
        <v>7.4922499999999989E-2</v>
      </c>
      <c r="AJ84">
        <v>0</v>
      </c>
      <c r="AK84">
        <v>1.2152794500000001</v>
      </c>
      <c r="AL84">
        <v>0</v>
      </c>
      <c r="AM84">
        <v>0.36560874240000002</v>
      </c>
      <c r="AN84">
        <v>1.1591938000000003E-2</v>
      </c>
      <c r="AO84">
        <v>0</v>
      </c>
      <c r="AP84">
        <v>0</v>
      </c>
      <c r="AQ84">
        <v>1.9779760000000002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64.899922999999987</v>
      </c>
      <c r="BA84">
        <v>3.0992431570614976</v>
      </c>
      <c r="BB84">
        <f t="shared" si="1"/>
        <v>81.688586943483529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2.3978983833718246</v>
      </c>
      <c r="N85">
        <v>2.5327017377838956</v>
      </c>
      <c r="O85">
        <v>2.8132461287547472</v>
      </c>
      <c r="P85">
        <v>0</v>
      </c>
      <c r="Q85">
        <v>0</v>
      </c>
      <c r="R85">
        <v>1.0289463456913005E-4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1.0949040000000001</v>
      </c>
      <c r="AC85">
        <v>0.6835029600000001</v>
      </c>
      <c r="AD85">
        <v>0.82970422080000006</v>
      </c>
      <c r="AE85">
        <v>1.1535093648000001</v>
      </c>
      <c r="AF85">
        <v>0.63138899999999987</v>
      </c>
      <c r="AG85">
        <v>1.1390651999999999</v>
      </c>
      <c r="AH85">
        <v>2.9665045800000001</v>
      </c>
      <c r="AI85">
        <v>7.4922499999999989E-2</v>
      </c>
      <c r="AJ85">
        <v>0</v>
      </c>
      <c r="AK85">
        <v>1.2152794500000001</v>
      </c>
      <c r="AL85">
        <v>0</v>
      </c>
      <c r="AM85">
        <v>0.36560874240000002</v>
      </c>
      <c r="AN85">
        <v>1.1591938000000003E-2</v>
      </c>
      <c r="AO85">
        <v>0</v>
      </c>
      <c r="AP85">
        <v>0</v>
      </c>
      <c r="AQ85">
        <v>1.9779760000000002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63.780702999999988</v>
      </c>
      <c r="BA85">
        <v>3.0600931570614982</v>
      </c>
      <c r="BB85">
        <f t="shared" si="1"/>
        <v>80.608516943483522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2.3978983833718246</v>
      </c>
      <c r="N86">
        <v>2.5327017377838956</v>
      </c>
      <c r="O86">
        <v>2.8132461287547472</v>
      </c>
      <c r="P86">
        <v>0</v>
      </c>
      <c r="Q86">
        <v>0</v>
      </c>
      <c r="R86">
        <v>1.0289463456913005E-4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1.0949040000000001</v>
      </c>
      <c r="AC86">
        <v>0.6835029600000001</v>
      </c>
      <c r="AD86">
        <v>0.82970422080000006</v>
      </c>
      <c r="AE86">
        <v>1.1535093648000001</v>
      </c>
      <c r="AF86">
        <v>0.63138899999999987</v>
      </c>
      <c r="AG86">
        <v>1.1390651999999999</v>
      </c>
      <c r="AH86">
        <v>2.9665045800000001</v>
      </c>
      <c r="AI86">
        <v>0</v>
      </c>
      <c r="AJ86">
        <v>0</v>
      </c>
      <c r="AK86">
        <v>1.2152794500000001</v>
      </c>
      <c r="AL86">
        <v>0</v>
      </c>
      <c r="AM86">
        <v>0.36560874240000002</v>
      </c>
      <c r="AN86">
        <v>1.1591938000000003E-2</v>
      </c>
      <c r="AO86">
        <v>0</v>
      </c>
      <c r="AP86">
        <v>0</v>
      </c>
      <c r="AQ86">
        <v>1.9779760000000002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63.780702999999988</v>
      </c>
      <c r="BA86">
        <v>3.0573435070614985</v>
      </c>
      <c r="BB86">
        <f t="shared" si="1"/>
        <v>80.536344093483521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2.3978983833718246</v>
      </c>
      <c r="N87">
        <v>2.5327017377838956</v>
      </c>
      <c r="O87">
        <v>2.8132461287547472</v>
      </c>
      <c r="P87">
        <v>0</v>
      </c>
      <c r="Q87">
        <v>0</v>
      </c>
      <c r="R87">
        <v>1.0289463456913005E-4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1.0949040000000001</v>
      </c>
      <c r="AC87">
        <v>0.6835029600000001</v>
      </c>
      <c r="AD87">
        <v>0.82970422080000006</v>
      </c>
      <c r="AE87">
        <v>1.1535093648000001</v>
      </c>
      <c r="AF87">
        <v>0.63138899999999987</v>
      </c>
      <c r="AG87">
        <v>1.1390651999999999</v>
      </c>
      <c r="AH87">
        <v>2.8023659999999997</v>
      </c>
      <c r="AI87">
        <v>0.32965899999999998</v>
      </c>
      <c r="AJ87">
        <v>0</v>
      </c>
      <c r="AK87">
        <v>1.2152794500000001</v>
      </c>
      <c r="AL87">
        <v>0</v>
      </c>
      <c r="AM87">
        <v>0.36560874240000002</v>
      </c>
      <c r="AN87">
        <v>1.1591938000000003E-2</v>
      </c>
      <c r="AO87">
        <v>0</v>
      </c>
      <c r="AP87">
        <v>0</v>
      </c>
      <c r="AQ87">
        <v>1.9779760000000002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63.810502999999983</v>
      </c>
      <c r="BA87">
        <v>3.063777103761494</v>
      </c>
      <c r="BB87">
        <f t="shared" si="1"/>
        <v>80.725230916783531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2.3978983833718246</v>
      </c>
      <c r="N88">
        <v>2.5327017377838956</v>
      </c>
      <c r="O88">
        <v>2.8132461287547472</v>
      </c>
      <c r="P88">
        <v>0</v>
      </c>
      <c r="Q88">
        <v>0</v>
      </c>
      <c r="R88">
        <v>1.0289463456913005E-4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0.7287030000000001</v>
      </c>
      <c r="AC88">
        <v>0.62354656000000008</v>
      </c>
      <c r="AD88">
        <v>0.62083854000000005</v>
      </c>
      <c r="AE88">
        <v>1.1535093648000001</v>
      </c>
      <c r="AF88">
        <v>0.19362596000000001</v>
      </c>
      <c r="AG88">
        <v>1.1390651999999999</v>
      </c>
      <c r="AH88">
        <v>2.4720871499999997</v>
      </c>
      <c r="AI88">
        <v>0.32965899999999998</v>
      </c>
      <c r="AJ88">
        <v>0</v>
      </c>
      <c r="AK88">
        <v>1.2152794500000001</v>
      </c>
      <c r="AL88">
        <v>0</v>
      </c>
      <c r="AM88">
        <v>0.36560874240000002</v>
      </c>
      <c r="AN88">
        <v>1.1591938000000003E-2</v>
      </c>
      <c r="AO88">
        <v>0</v>
      </c>
      <c r="AP88">
        <v>0</v>
      </c>
      <c r="AQ88">
        <v>1.9779760000000002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62.797782999999981</v>
      </c>
      <c r="BA88">
        <v>2.9751175978615039</v>
      </c>
      <c r="BB88">
        <f t="shared" si="1"/>
        <v>78.398105451883509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2.3978983833718246</v>
      </c>
      <c r="N89">
        <v>2.5327017377838956</v>
      </c>
      <c r="O89">
        <v>2.8132461287547472</v>
      </c>
      <c r="P89">
        <v>0</v>
      </c>
      <c r="Q89">
        <v>0</v>
      </c>
      <c r="R89">
        <v>1.0289463456913005E-4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0.7287030000000001</v>
      </c>
      <c r="AC89">
        <v>0.45566863999999996</v>
      </c>
      <c r="AD89">
        <v>0.40789392000000002</v>
      </c>
      <c r="AE89">
        <v>0.71847359999999982</v>
      </c>
      <c r="AF89">
        <v>0.18941669999999999</v>
      </c>
      <c r="AG89">
        <v>1.1390651999999999</v>
      </c>
      <c r="AH89">
        <v>1.9776697200000002</v>
      </c>
      <c r="AI89">
        <v>0</v>
      </c>
      <c r="AJ89">
        <v>0</v>
      </c>
      <c r="AK89">
        <v>1.2152794500000001</v>
      </c>
      <c r="AL89">
        <v>0</v>
      </c>
      <c r="AM89">
        <v>0.36560874240000002</v>
      </c>
      <c r="AN89">
        <v>1.1591938000000003E-2</v>
      </c>
      <c r="AO89">
        <v>0</v>
      </c>
      <c r="AP89">
        <v>0</v>
      </c>
      <c r="AQ89">
        <v>1.9779760000000002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62.370682999999985</v>
      </c>
      <c r="BA89">
        <v>2.8991035377615</v>
      </c>
      <c r="BB89">
        <f t="shared" si="1"/>
        <v>76.402875517183517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2.3978983833718246</v>
      </c>
      <c r="N90">
        <v>2.5327017377838956</v>
      </c>
      <c r="O90">
        <v>2.8132461287547472</v>
      </c>
      <c r="P90">
        <v>0</v>
      </c>
      <c r="Q90">
        <v>0</v>
      </c>
      <c r="R90">
        <v>1.0289463456913005E-4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0.7287030000000001</v>
      </c>
      <c r="AC90">
        <v>0.45566863999999996</v>
      </c>
      <c r="AD90">
        <v>0.40789392000000002</v>
      </c>
      <c r="AE90">
        <v>0.71847359999999982</v>
      </c>
      <c r="AF90">
        <v>0.18941669999999999</v>
      </c>
      <c r="AG90">
        <v>1.1390651999999999</v>
      </c>
      <c r="AH90">
        <v>1.8455581799999996</v>
      </c>
      <c r="AI90">
        <v>0</v>
      </c>
      <c r="AJ90">
        <v>0</v>
      </c>
      <c r="AK90">
        <v>1.2152794500000001</v>
      </c>
      <c r="AL90">
        <v>0</v>
      </c>
      <c r="AM90">
        <v>0.36560874240000002</v>
      </c>
      <c r="AN90">
        <v>1.1591938000000003E-2</v>
      </c>
      <c r="AO90">
        <v>0</v>
      </c>
      <c r="AP90">
        <v>0</v>
      </c>
      <c r="AQ90">
        <v>1.9779760000000002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62.080682999999979</v>
      </c>
      <c r="BA90">
        <v>2.883612059561484</v>
      </c>
      <c r="BB90">
        <f t="shared" si="1"/>
        <v>75.996255455383533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2.3978983833718246</v>
      </c>
      <c r="N91">
        <v>2.5327017377838956</v>
      </c>
      <c r="O91">
        <v>2.8132461287547472</v>
      </c>
      <c r="P91">
        <v>0</v>
      </c>
      <c r="Q91">
        <v>0</v>
      </c>
      <c r="R91">
        <v>1.0289463456913005E-4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0.7287030000000001</v>
      </c>
      <c r="AC91">
        <v>0.45566863999999996</v>
      </c>
      <c r="AD91">
        <v>0.40789392000000002</v>
      </c>
      <c r="AE91">
        <v>0.71847359999999982</v>
      </c>
      <c r="AF91">
        <v>0.18941669999999999</v>
      </c>
      <c r="AG91">
        <v>1.1390651999999999</v>
      </c>
      <c r="AH91">
        <v>1.4832522899999998</v>
      </c>
      <c r="AI91">
        <v>0</v>
      </c>
      <c r="AJ91">
        <v>0</v>
      </c>
      <c r="AK91">
        <v>1.2152794500000001</v>
      </c>
      <c r="AL91">
        <v>0</v>
      </c>
      <c r="AM91">
        <v>0.36560874240000002</v>
      </c>
      <c r="AN91">
        <v>1.1591938000000003E-2</v>
      </c>
      <c r="AO91">
        <v>0</v>
      </c>
      <c r="AP91">
        <v>0</v>
      </c>
      <c r="AQ91">
        <v>1.9779760000000002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61.551783999999984</v>
      </c>
      <c r="BA91">
        <v>2.8475104145614858</v>
      </c>
      <c r="BB91">
        <f t="shared" si="1"/>
        <v>75.141152210383538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2.3978983833718246</v>
      </c>
      <c r="N92">
        <v>2.5327017377838956</v>
      </c>
      <c r="O92">
        <v>2.8132461287547472</v>
      </c>
      <c r="P92">
        <v>0</v>
      </c>
      <c r="Q92">
        <v>0</v>
      </c>
      <c r="R92">
        <v>1.0289463456913005E-4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0.7287030000000001</v>
      </c>
      <c r="AC92">
        <v>0.45566863999999996</v>
      </c>
      <c r="AD92">
        <v>0.40789392000000002</v>
      </c>
      <c r="AE92">
        <v>0.71847359999999982</v>
      </c>
      <c r="AF92">
        <v>0.18941669999999999</v>
      </c>
      <c r="AG92">
        <v>1.1390651999999999</v>
      </c>
      <c r="AH92">
        <v>1.4832522899999998</v>
      </c>
      <c r="AI92">
        <v>0</v>
      </c>
      <c r="AJ92">
        <v>0</v>
      </c>
      <c r="AK92">
        <v>1.2152794500000001</v>
      </c>
      <c r="AL92">
        <v>0</v>
      </c>
      <c r="AM92">
        <v>0.36560874240000002</v>
      </c>
      <c r="AN92">
        <v>1.1591938000000003E-2</v>
      </c>
      <c r="AO92">
        <v>0</v>
      </c>
      <c r="AP92">
        <v>0</v>
      </c>
      <c r="AQ92">
        <v>1.9779760000000002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61.427083999999979</v>
      </c>
      <c r="BA92">
        <v>2.8429344145614928</v>
      </c>
      <c r="BB92">
        <f t="shared" si="1"/>
        <v>75.02102821038352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2.3978983833718246</v>
      </c>
      <c r="N93">
        <v>2.5327017377838956</v>
      </c>
      <c r="O93">
        <v>2.8132461287547472</v>
      </c>
      <c r="P93">
        <v>0</v>
      </c>
      <c r="Q93">
        <v>0</v>
      </c>
      <c r="R93">
        <v>1.0289463456913005E-4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0.36546119999999999</v>
      </c>
      <c r="AC93">
        <v>0.22783431999999992</v>
      </c>
      <c r="AD93">
        <v>0.40789392000000002</v>
      </c>
      <c r="AE93">
        <v>0.71847359999999982</v>
      </c>
      <c r="AF93">
        <v>0.18941669999999999</v>
      </c>
      <c r="AG93">
        <v>1.1390651999999999</v>
      </c>
      <c r="AH93">
        <v>0.98883485999999976</v>
      </c>
      <c r="AI93">
        <v>0</v>
      </c>
      <c r="AJ93">
        <v>0</v>
      </c>
      <c r="AK93">
        <v>1.2152794500000001</v>
      </c>
      <c r="AL93">
        <v>0</v>
      </c>
      <c r="AM93">
        <v>0.36560874240000002</v>
      </c>
      <c r="AN93">
        <v>1.1591938000000003E-2</v>
      </c>
      <c r="AO93">
        <v>0</v>
      </c>
      <c r="AP93">
        <v>0</v>
      </c>
      <c r="AQ93">
        <v>1.483482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61.440283999999991</v>
      </c>
      <c r="BA93">
        <v>2.7873589096615046</v>
      </c>
      <c r="BB93">
        <f t="shared" si="1"/>
        <v>73.509816165283524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2.3978983833718246</v>
      </c>
      <c r="N94">
        <v>2.5327017377838956</v>
      </c>
      <c r="O94">
        <v>2.8132461287547472</v>
      </c>
      <c r="P94">
        <v>0</v>
      </c>
      <c r="Q94">
        <v>0</v>
      </c>
      <c r="R94">
        <v>1.0289463456913005E-4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0.36546119999999999</v>
      </c>
      <c r="AC94">
        <v>0.22783431999999992</v>
      </c>
      <c r="AD94">
        <v>0.40789392000000002</v>
      </c>
      <c r="AE94">
        <v>0.71847359999999982</v>
      </c>
      <c r="AF94">
        <v>0.18941669999999999</v>
      </c>
      <c r="AG94">
        <v>1.1390651999999999</v>
      </c>
      <c r="AH94">
        <v>0.98883485999999976</v>
      </c>
      <c r="AI94">
        <v>0</v>
      </c>
      <c r="AJ94">
        <v>0</v>
      </c>
      <c r="AK94">
        <v>1.2152794500000001</v>
      </c>
      <c r="AL94">
        <v>0</v>
      </c>
      <c r="AM94">
        <v>0.24522537599999999</v>
      </c>
      <c r="AN94">
        <v>1.1591938000000003E-2</v>
      </c>
      <c r="AO94">
        <v>0</v>
      </c>
      <c r="AP94">
        <v>0</v>
      </c>
      <c r="AQ94">
        <v>0.7687679999999999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61.443083999999985</v>
      </c>
      <c r="BA94">
        <v>2.7582818348614957</v>
      </c>
      <c r="BB94">
        <f t="shared" si="1"/>
        <v>72.706595873683526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2.3978983833718246</v>
      </c>
      <c r="N95">
        <v>2.5327017377838956</v>
      </c>
      <c r="O95">
        <v>2.8132461287547472</v>
      </c>
      <c r="P95">
        <v>0</v>
      </c>
      <c r="Q95">
        <v>0</v>
      </c>
      <c r="R95">
        <v>1.0289463456913005E-4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0.36546119999999999</v>
      </c>
      <c r="AC95">
        <v>0</v>
      </c>
      <c r="AD95">
        <v>0.40789392000000002</v>
      </c>
      <c r="AE95">
        <v>0.71847359999999982</v>
      </c>
      <c r="AF95">
        <v>0.18941669999999999</v>
      </c>
      <c r="AG95">
        <v>1.1390651999999999</v>
      </c>
      <c r="AH95">
        <v>0.98883485999999976</v>
      </c>
      <c r="AI95">
        <v>0</v>
      </c>
      <c r="AJ95">
        <v>0</v>
      </c>
      <c r="AK95">
        <v>1.2152794500000001</v>
      </c>
      <c r="AL95">
        <v>0</v>
      </c>
      <c r="AM95">
        <v>0.122612688</v>
      </c>
      <c r="AN95">
        <v>1.1591938000000003E-2</v>
      </c>
      <c r="AO95">
        <v>0</v>
      </c>
      <c r="AP95">
        <v>0</v>
      </c>
      <c r="AQ95">
        <v>0.49449399999999999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61.933083999999994</v>
      </c>
      <c r="BA95">
        <v>2.7553545625615059</v>
      </c>
      <c r="BB95">
        <f t="shared" si="1"/>
        <v>72.574802137983525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2.3978983833718246</v>
      </c>
      <c r="N96">
        <v>2.5327017377838956</v>
      </c>
      <c r="O96">
        <v>2.8132461287547472</v>
      </c>
      <c r="P96">
        <v>0</v>
      </c>
      <c r="Q96">
        <v>0</v>
      </c>
      <c r="R96">
        <v>1.0289463456913005E-4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0.40789392000000002</v>
      </c>
      <c r="AE96">
        <v>0.71847359999999982</v>
      </c>
      <c r="AF96">
        <v>0.18941669999999999</v>
      </c>
      <c r="AG96">
        <v>1.1390651999999999</v>
      </c>
      <c r="AH96">
        <v>0.98883485999999976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1.1591938000000003E-2</v>
      </c>
      <c r="AO96">
        <v>0</v>
      </c>
      <c r="AP96">
        <v>0</v>
      </c>
      <c r="AQ96">
        <v>0.49449399999999999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62.005884000000002</v>
      </c>
      <c r="BA96">
        <v>2.739012234461514</v>
      </c>
      <c r="BB96">
        <f t="shared" si="1"/>
        <v>72.175870578083519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2.3978983833718246</v>
      </c>
      <c r="N97">
        <v>2.5327017377838956</v>
      </c>
      <c r="O97">
        <v>2.8132461287547472</v>
      </c>
      <c r="P97">
        <v>0</v>
      </c>
      <c r="Q97">
        <v>0</v>
      </c>
      <c r="R97">
        <v>1.0289463456913005E-4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0.40789392000000002</v>
      </c>
      <c r="AE97">
        <v>0.71847359999999982</v>
      </c>
      <c r="AF97">
        <v>0.18941669999999999</v>
      </c>
      <c r="AG97">
        <v>1.1390651999999999</v>
      </c>
      <c r="AH97">
        <v>0.90076049999999996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1.1591938000000003E-2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61.725183999999985</v>
      </c>
      <c r="BA97">
        <v>2.7079739736615056</v>
      </c>
      <c r="BB97">
        <f t="shared" si="1"/>
        <v>71.343640478883515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2.3978983833718246</v>
      </c>
      <c r="N98">
        <v>2.5327017377838956</v>
      </c>
      <c r="O98">
        <v>2.8132461287547472</v>
      </c>
      <c r="P98">
        <v>0</v>
      </c>
      <c r="Q98">
        <v>0</v>
      </c>
      <c r="R98">
        <v>1.0289463456913005E-4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0.40789392000000002</v>
      </c>
      <c r="AE98">
        <v>0.71847359999999982</v>
      </c>
      <c r="AF98">
        <v>0.18941669999999999</v>
      </c>
      <c r="AG98">
        <v>1.1390651999999999</v>
      </c>
      <c r="AH98">
        <v>0.90076049999999996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1.1591938000000003E-2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61.267283999999989</v>
      </c>
      <c r="BA98">
        <v>2.6991519736614893</v>
      </c>
      <c r="BB98">
        <f t="shared" si="1"/>
        <v>70.894562478883543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5.7549561200923791E-2</v>
      </c>
      <c r="N99">
        <f t="shared" si="2"/>
        <v>6.0784841706813496E-2</v>
      </c>
      <c r="O99">
        <f t="shared" si="2"/>
        <v>6.7517907090113877E-2</v>
      </c>
      <c r="P99">
        <f t="shared" si="2"/>
        <v>0</v>
      </c>
      <c r="Q99">
        <f t="shared" si="2"/>
        <v>0</v>
      </c>
      <c r="R99">
        <f t="shared" si="2"/>
        <v>5.5265963953007148E-3</v>
      </c>
      <c r="S99">
        <f t="shared" si="2"/>
        <v>2.7666803100051627E-3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7.8444692999999968E-3</v>
      </c>
      <c r="AC99">
        <f t="shared" si="2"/>
        <v>5.0543245199999977E-3</v>
      </c>
      <c r="AD99">
        <f t="shared" si="2"/>
        <v>1.0807059433799983E-2</v>
      </c>
      <c r="AE99">
        <f t="shared" si="2"/>
        <v>1.4108546337600012E-2</v>
      </c>
      <c r="AF99">
        <f t="shared" si="2"/>
        <v>4.8785323399999966E-3</v>
      </c>
      <c r="AG99">
        <f t="shared" si="2"/>
        <v>2.7337564800000026E-2</v>
      </c>
      <c r="AH99">
        <f t="shared" si="2"/>
        <v>2.8023659999999999E-2</v>
      </c>
      <c r="AI99">
        <f t="shared" si="2"/>
        <v>2.9744232499999985E-3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2.1661884508000005E-3</v>
      </c>
      <c r="AN99">
        <f t="shared" si="2"/>
        <v>2.754610530000004E-4</v>
      </c>
      <c r="AO99">
        <f t="shared" si="2"/>
        <v>0</v>
      </c>
      <c r="AP99">
        <f t="shared" si="2"/>
        <v>0</v>
      </c>
      <c r="AQ99">
        <f t="shared" si="2"/>
        <v>1.4214200000000001E-2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1.5528414882499997</v>
      </c>
      <c r="BA99">
        <f t="shared" si="2"/>
        <v>6.929554029365792E-2</v>
      </c>
      <c r="BB99">
        <f t="shared" si="1"/>
        <v>1.8245426709446988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0.55038300000000007</v>
      </c>
      <c r="BB3">
        <f>SUM(B3:AZ3)-BA3</f>
        <v>14.446417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0.55038300000000007</v>
      </c>
      <c r="BB4">
        <f t="shared" ref="BB4:BB67" si="0">SUM(B4:AZ4)-BA4</f>
        <v>14.446417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0.55038300000000007</v>
      </c>
      <c r="BB5">
        <f t="shared" si="0"/>
        <v>14.446417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14.697683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0.53940500000000036</v>
      </c>
      <c r="BB6">
        <f t="shared" si="0"/>
        <v>14.158277999999999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14.373692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0.52751400000000004</v>
      </c>
      <c r="BB7">
        <f t="shared" si="0"/>
        <v>13.846178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12.497961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0.4586749999999995</v>
      </c>
      <c r="BB8">
        <f t="shared" si="0"/>
        <v>12.039286000000001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7.6138579999999996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0.27942899999999948</v>
      </c>
      <c r="BB9">
        <f t="shared" si="0"/>
        <v>7.3344290000000001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10.355938999999999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0.38006299999999982</v>
      </c>
      <c r="BB10">
        <f t="shared" si="0"/>
        <v>9.9758759999999995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12.510180999999999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0.4591239999999992</v>
      </c>
      <c r="BB11">
        <f t="shared" si="0"/>
        <v>12.051057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0.55038300000000007</v>
      </c>
      <c r="BB12">
        <f t="shared" si="0"/>
        <v>14.446417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12.427296999999999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0.45608199999999854</v>
      </c>
      <c r="BB13">
        <f t="shared" si="0"/>
        <v>11.971215000000001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14.139597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0.51892300000000091</v>
      </c>
      <c r="BB14">
        <f t="shared" si="0"/>
        <v>13.620673999999999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0.55038300000000007</v>
      </c>
      <c r="BB15">
        <f t="shared" si="0"/>
        <v>14.446417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13.461223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0.49402700000000088</v>
      </c>
      <c r="BB16">
        <f t="shared" si="0"/>
        <v>12.967196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0.55038300000000007</v>
      </c>
      <c r="BB17">
        <f t="shared" si="0"/>
        <v>14.446417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0.55038300000000007</v>
      </c>
      <c r="BB18">
        <f t="shared" si="0"/>
        <v>14.446417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0.55038300000000007</v>
      </c>
      <c r="BB19">
        <f t="shared" si="0"/>
        <v>14.446417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0.55038300000000007</v>
      </c>
      <c r="BB20">
        <f t="shared" si="0"/>
        <v>14.446417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0.55038300000000007</v>
      </c>
      <c r="BB21">
        <f t="shared" si="0"/>
        <v>14.446417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0.55038300000000007</v>
      </c>
      <c r="BB22">
        <f t="shared" si="0"/>
        <v>14.446417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0.41278699999999979</v>
      </c>
      <c r="BB23">
        <f t="shared" si="0"/>
        <v>10.834813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0.41278699999999979</v>
      </c>
      <c r="BB24">
        <f t="shared" si="0"/>
        <v>10.834813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0.41278699999999979</v>
      </c>
      <c r="BB25">
        <f t="shared" si="0"/>
        <v>10.834813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0.41278699999999979</v>
      </c>
      <c r="BB26">
        <f t="shared" si="0"/>
        <v>10.834813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11.81616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0.43365299999999962</v>
      </c>
      <c r="BB27">
        <f t="shared" si="0"/>
        <v>11.382507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12.0304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0.44151600000000002</v>
      </c>
      <c r="BB28">
        <f t="shared" si="0"/>
        <v>11.588884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0.41278699999999979</v>
      </c>
      <c r="BB29">
        <f t="shared" si="0"/>
        <v>10.834813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0.41278699999999979</v>
      </c>
      <c r="BB30">
        <f t="shared" si="0"/>
        <v>10.834813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11.81616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0.43365299999999962</v>
      </c>
      <c r="BB31">
        <f t="shared" si="0"/>
        <v>11.382507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12.0304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0.44151600000000002</v>
      </c>
      <c r="BB32">
        <f t="shared" si="0"/>
        <v>11.588884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0.45361199999999968</v>
      </c>
      <c r="BB33">
        <f t="shared" si="0"/>
        <v>11.906388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0.45361199999999968</v>
      </c>
      <c r="BB34">
        <f t="shared" si="0"/>
        <v>11.906388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0.41278699999999979</v>
      </c>
      <c r="BB35">
        <f t="shared" si="0"/>
        <v>10.834813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0.41278699999999979</v>
      </c>
      <c r="BB36">
        <f t="shared" si="0"/>
        <v>10.834813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0.41278699999999979</v>
      </c>
      <c r="BB37">
        <f t="shared" si="0"/>
        <v>10.834813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0.41278699999999979</v>
      </c>
      <c r="BB38">
        <f t="shared" si="0"/>
        <v>10.834813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0.41278699999999979</v>
      </c>
      <c r="BB39">
        <f t="shared" si="0"/>
        <v>10.834813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0.41278699999999979</v>
      </c>
      <c r="BB40">
        <f t="shared" si="0"/>
        <v>10.834813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0.41278699999999979</v>
      </c>
      <c r="BB41">
        <f t="shared" si="0"/>
        <v>10.834813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0.41278699999999979</v>
      </c>
      <c r="BB42">
        <f t="shared" si="0"/>
        <v>10.834813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0.41278699999999979</v>
      </c>
      <c r="BB43">
        <f t="shared" si="0"/>
        <v>10.834813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0.41278699999999979</v>
      </c>
      <c r="BB44">
        <f t="shared" si="0"/>
        <v>10.834813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0.41278699999999979</v>
      </c>
      <c r="BB45">
        <f t="shared" si="0"/>
        <v>10.834813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0.41278699999999979</v>
      </c>
      <c r="BB46">
        <f t="shared" si="0"/>
        <v>10.834813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0.41278699999999979</v>
      </c>
      <c r="BB47">
        <f t="shared" si="0"/>
        <v>10.834813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0.41278699999999979</v>
      </c>
      <c r="BB48">
        <f t="shared" si="0"/>
        <v>10.834813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0.41278699999999979</v>
      </c>
      <c r="BB49">
        <f t="shared" si="0"/>
        <v>10.834813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0.41278699999999979</v>
      </c>
      <c r="BB50">
        <f t="shared" si="0"/>
        <v>10.834813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0.41278699999999979</v>
      </c>
      <c r="BB51">
        <f t="shared" si="0"/>
        <v>10.834813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0.41278699999999979</v>
      </c>
      <c r="BB52">
        <f t="shared" si="0"/>
        <v>10.834813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0.41278699999999979</v>
      </c>
      <c r="BB53">
        <f t="shared" si="0"/>
        <v>10.834813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0.41278699999999979</v>
      </c>
      <c r="BB54">
        <f t="shared" si="0"/>
        <v>10.834813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0.41278699999999979</v>
      </c>
      <c r="BB55">
        <f t="shared" si="0"/>
        <v>10.834813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0.41278699999999979</v>
      </c>
      <c r="BB56">
        <f t="shared" si="0"/>
        <v>10.834813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0.41278699999999979</v>
      </c>
      <c r="BB57">
        <f t="shared" si="0"/>
        <v>10.834813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0.41278699999999979</v>
      </c>
      <c r="BB58">
        <f t="shared" si="0"/>
        <v>10.834813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0.41278699999999979</v>
      </c>
      <c r="BB59">
        <f t="shared" si="0"/>
        <v>10.834813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0.41278699999999979</v>
      </c>
      <c r="BB60">
        <f t="shared" si="0"/>
        <v>10.834813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0.41278699999999979</v>
      </c>
      <c r="BB61">
        <f t="shared" si="0"/>
        <v>10.834813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0.41278699999999979</v>
      </c>
      <c r="BB62">
        <f t="shared" si="0"/>
        <v>10.834813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0.41278699999999979</v>
      </c>
      <c r="BB63">
        <f t="shared" si="0"/>
        <v>10.834813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0.41278699999999979</v>
      </c>
      <c r="BB64">
        <f t="shared" si="0"/>
        <v>10.834813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0.41278699999999979</v>
      </c>
      <c r="BB65">
        <f t="shared" si="0"/>
        <v>10.834813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0.41278699999999979</v>
      </c>
      <c r="BB66">
        <f t="shared" si="0"/>
        <v>10.834813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0.41278699999999979</v>
      </c>
      <c r="BB67">
        <f t="shared" si="0"/>
        <v>10.834813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0.41278699999999979</v>
      </c>
      <c r="BB68">
        <f t="shared" ref="BB68:BB99" si="1">SUM(B68:AZ68)-BA68</f>
        <v>10.834813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0.41278699999999979</v>
      </c>
      <c r="BB69">
        <f t="shared" si="1"/>
        <v>10.834813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0.41278699999999979</v>
      </c>
      <c r="BB70">
        <f t="shared" si="1"/>
        <v>10.834813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0.41278699999999979</v>
      </c>
      <c r="BB71">
        <f t="shared" si="1"/>
        <v>10.834813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0.41278699999999979</v>
      </c>
      <c r="BB72">
        <f t="shared" si="1"/>
        <v>10.834813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0.41278699999999979</v>
      </c>
      <c r="BB73">
        <f t="shared" si="1"/>
        <v>10.834813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0.41278699999999979</v>
      </c>
      <c r="BB74">
        <f t="shared" si="1"/>
        <v>10.834813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0.41278699999999979</v>
      </c>
      <c r="BB75">
        <f t="shared" si="1"/>
        <v>10.834813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0.41278699999999979</v>
      </c>
      <c r="BB76">
        <f t="shared" si="1"/>
        <v>10.834813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0.41278699999999979</v>
      </c>
      <c r="BB77">
        <f t="shared" si="1"/>
        <v>10.834813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0.41278699999999979</v>
      </c>
      <c r="BB78">
        <f t="shared" si="1"/>
        <v>10.834813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0.41278699999999979</v>
      </c>
      <c r="BB79">
        <f t="shared" si="1"/>
        <v>10.834813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0.45361199999999968</v>
      </c>
      <c r="BB80">
        <f t="shared" si="1"/>
        <v>11.906388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12.6896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0.46570800000000112</v>
      </c>
      <c r="BB81">
        <f t="shared" si="1"/>
        <v>12.223891999999999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13.5136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0.49594899999999953</v>
      </c>
      <c r="BB82">
        <f t="shared" si="1"/>
        <v>13.017651000000001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13.8432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0.50804499999999919</v>
      </c>
      <c r="BB83">
        <f t="shared" si="1"/>
        <v>13.335155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14.3376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0.52618999999999971</v>
      </c>
      <c r="BB84">
        <f t="shared" si="1"/>
        <v>13.81141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14.3376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0.52618999999999971</v>
      </c>
      <c r="BB85">
        <f t="shared" si="1"/>
        <v>13.81141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14.667199999999999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0.53828599999999938</v>
      </c>
      <c r="BB86">
        <f t="shared" si="1"/>
        <v>14.128914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0.55038300000000007</v>
      </c>
      <c r="BB87">
        <f t="shared" si="1"/>
        <v>14.446417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0.55038300000000007</v>
      </c>
      <c r="BB88">
        <f t="shared" si="1"/>
        <v>14.446417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0.55038300000000007</v>
      </c>
      <c r="BB89">
        <f t="shared" si="1"/>
        <v>14.446417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0.55038300000000007</v>
      </c>
      <c r="BB90">
        <f t="shared" si="1"/>
        <v>14.446417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0.55038300000000007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0.55038300000000007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0.41278699999999979</v>
      </c>
      <c r="BB93">
        <f t="shared" si="1"/>
        <v>10.834813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0.55038300000000007</v>
      </c>
      <c r="BB94">
        <f t="shared" si="1"/>
        <v>14.446417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0.55038300000000007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0.55038300000000007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0.55038300000000007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0.55038300000000007</v>
      </c>
      <c r="BB98">
        <f t="shared" si="1"/>
        <v>14.446417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0.29876103774999996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1.0964533500000005E-2</v>
      </c>
      <c r="BB99">
        <f t="shared" si="1"/>
        <v>0.28779650424999997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214.65</v>
      </c>
      <c r="L3" s="205">
        <v>0</v>
      </c>
      <c r="M3" s="205">
        <v>61.43</v>
      </c>
      <c r="N3" s="205">
        <v>49.98</v>
      </c>
      <c r="O3" s="205">
        <v>70.59</v>
      </c>
      <c r="P3" s="205">
        <v>26.52</v>
      </c>
      <c r="Q3" s="205">
        <v>0</v>
      </c>
      <c r="R3" s="205">
        <v>17.940000000000001</v>
      </c>
      <c r="S3" s="205">
        <v>11.15</v>
      </c>
      <c r="T3" s="205">
        <v>0</v>
      </c>
      <c r="U3" s="205">
        <v>39.71</v>
      </c>
      <c r="V3" s="205">
        <v>8.7799999999999994</v>
      </c>
      <c r="W3" s="205">
        <v>19.63</v>
      </c>
      <c r="X3" s="205">
        <v>62.41</v>
      </c>
      <c r="Y3" s="205">
        <v>0</v>
      </c>
      <c r="Z3" s="205">
        <v>110.95</v>
      </c>
      <c r="AA3" s="205">
        <v>38.17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99.62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214.65</v>
      </c>
      <c r="L4" s="205">
        <v>0</v>
      </c>
      <c r="M4" s="205">
        <v>61.43</v>
      </c>
      <c r="N4" s="205">
        <v>49.98</v>
      </c>
      <c r="O4" s="205">
        <v>70.59</v>
      </c>
      <c r="P4" s="205">
        <v>26.52</v>
      </c>
      <c r="Q4" s="205">
        <v>0</v>
      </c>
      <c r="R4" s="205">
        <v>17.940000000000001</v>
      </c>
      <c r="S4" s="205">
        <v>11.15</v>
      </c>
      <c r="T4" s="205">
        <v>0</v>
      </c>
      <c r="U4" s="205">
        <v>39.71</v>
      </c>
      <c r="V4" s="205">
        <v>8.7799999999999994</v>
      </c>
      <c r="W4" s="205">
        <v>19.63</v>
      </c>
      <c r="X4" s="205">
        <v>62.41</v>
      </c>
      <c r="Y4" s="205">
        <v>0</v>
      </c>
      <c r="Z4" s="205">
        <v>110.95</v>
      </c>
      <c r="AA4" s="205">
        <v>38.17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99.62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214.65</v>
      </c>
      <c r="L5" s="205">
        <v>0</v>
      </c>
      <c r="M5" s="205">
        <v>61.43</v>
      </c>
      <c r="N5" s="205">
        <v>49.98</v>
      </c>
      <c r="O5" s="205">
        <v>70.59</v>
      </c>
      <c r="P5" s="205">
        <v>26.52</v>
      </c>
      <c r="Q5" s="205">
        <v>0</v>
      </c>
      <c r="R5" s="205">
        <v>17.940000000000001</v>
      </c>
      <c r="S5" s="205">
        <v>11.15</v>
      </c>
      <c r="T5" s="205">
        <v>0</v>
      </c>
      <c r="U5" s="205">
        <v>39.71</v>
      </c>
      <c r="V5" s="205">
        <v>8.7799999999999994</v>
      </c>
      <c r="W5" s="205">
        <v>19.63</v>
      </c>
      <c r="X5" s="205">
        <v>62.41</v>
      </c>
      <c r="Y5" s="205">
        <v>0</v>
      </c>
      <c r="Z5" s="205">
        <v>110.95</v>
      </c>
      <c r="AA5" s="205">
        <v>38.17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99.62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214.65</v>
      </c>
      <c r="L6" s="205">
        <v>0</v>
      </c>
      <c r="M6" s="205">
        <v>61.43</v>
      </c>
      <c r="N6" s="205">
        <v>49.98</v>
      </c>
      <c r="O6" s="205">
        <v>70.59</v>
      </c>
      <c r="P6" s="205">
        <v>26.52</v>
      </c>
      <c r="Q6" s="205">
        <v>0</v>
      </c>
      <c r="R6" s="205">
        <v>17.940000000000001</v>
      </c>
      <c r="S6" s="205">
        <v>11.15</v>
      </c>
      <c r="T6" s="205">
        <v>0</v>
      </c>
      <c r="U6" s="205">
        <v>39.71</v>
      </c>
      <c r="V6" s="205">
        <v>8.7799999999999994</v>
      </c>
      <c r="W6" s="205">
        <v>19.63</v>
      </c>
      <c r="X6" s="205">
        <v>62.41</v>
      </c>
      <c r="Y6" s="205">
        <v>0</v>
      </c>
      <c r="Z6" s="205">
        <v>110.95</v>
      </c>
      <c r="AA6" s="205">
        <v>38.17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99.62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214.65</v>
      </c>
      <c r="L7" s="205">
        <v>0</v>
      </c>
      <c r="M7" s="205">
        <v>61.43</v>
      </c>
      <c r="N7" s="205">
        <v>49.98</v>
      </c>
      <c r="O7" s="205">
        <v>70.59</v>
      </c>
      <c r="P7" s="205">
        <v>26.52</v>
      </c>
      <c r="Q7" s="205">
        <v>0</v>
      </c>
      <c r="R7" s="205">
        <v>17.940000000000001</v>
      </c>
      <c r="S7" s="205">
        <v>11.15</v>
      </c>
      <c r="T7" s="205">
        <v>0</v>
      </c>
      <c r="U7" s="205">
        <v>39.71</v>
      </c>
      <c r="V7" s="205">
        <v>8.7799999999999994</v>
      </c>
      <c r="W7" s="205">
        <v>19.63</v>
      </c>
      <c r="X7" s="205">
        <v>62.41</v>
      </c>
      <c r="Y7" s="205">
        <v>0</v>
      </c>
      <c r="Z7" s="205">
        <v>110.95</v>
      </c>
      <c r="AA7" s="205">
        <v>38.17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99.62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214.65</v>
      </c>
      <c r="L8" s="205">
        <v>0</v>
      </c>
      <c r="M8" s="205">
        <v>61.43</v>
      </c>
      <c r="N8" s="205">
        <v>49.98</v>
      </c>
      <c r="O8" s="205">
        <v>70.59</v>
      </c>
      <c r="P8" s="205">
        <v>26.52</v>
      </c>
      <c r="Q8" s="205">
        <v>0</v>
      </c>
      <c r="R8" s="205">
        <v>17.940000000000001</v>
      </c>
      <c r="S8" s="205">
        <v>11.15</v>
      </c>
      <c r="T8" s="205">
        <v>0</v>
      </c>
      <c r="U8" s="205">
        <v>39.71</v>
      </c>
      <c r="V8" s="205">
        <v>8.7799999999999994</v>
      </c>
      <c r="W8" s="205">
        <v>19.63</v>
      </c>
      <c r="X8" s="205">
        <v>62.41</v>
      </c>
      <c r="Y8" s="205">
        <v>0</v>
      </c>
      <c r="Z8" s="205">
        <v>110.95</v>
      </c>
      <c r="AA8" s="205">
        <v>38.17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99.62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214.65</v>
      </c>
      <c r="L9" s="205">
        <v>0</v>
      </c>
      <c r="M9" s="205">
        <v>61.43</v>
      </c>
      <c r="N9" s="205">
        <v>49.98</v>
      </c>
      <c r="O9" s="205">
        <v>70.59</v>
      </c>
      <c r="P9" s="205">
        <v>26.52</v>
      </c>
      <c r="Q9" s="205">
        <v>0</v>
      </c>
      <c r="R9" s="205">
        <v>17.940000000000001</v>
      </c>
      <c r="S9" s="205">
        <v>11.15</v>
      </c>
      <c r="T9" s="205">
        <v>0</v>
      </c>
      <c r="U9" s="205">
        <v>39.71</v>
      </c>
      <c r="V9" s="205">
        <v>8.7799999999999994</v>
      </c>
      <c r="W9" s="205">
        <v>19.63</v>
      </c>
      <c r="X9" s="205">
        <v>62.41</v>
      </c>
      <c r="Y9" s="205">
        <v>0</v>
      </c>
      <c r="Z9" s="205">
        <v>111.53</v>
      </c>
      <c r="AA9" s="205">
        <v>38.36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99.62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214.65</v>
      </c>
      <c r="L10" s="205">
        <v>0</v>
      </c>
      <c r="M10" s="205">
        <v>61.43</v>
      </c>
      <c r="N10" s="205">
        <v>49.98</v>
      </c>
      <c r="O10" s="205">
        <v>70.59</v>
      </c>
      <c r="P10" s="205">
        <v>26.52</v>
      </c>
      <c r="Q10" s="205">
        <v>0</v>
      </c>
      <c r="R10" s="205">
        <v>17.940000000000001</v>
      </c>
      <c r="S10" s="205">
        <v>11.15</v>
      </c>
      <c r="T10" s="205">
        <v>0</v>
      </c>
      <c r="U10" s="205">
        <v>39.71</v>
      </c>
      <c r="V10" s="205">
        <v>8.7799999999999994</v>
      </c>
      <c r="W10" s="205">
        <v>19.63</v>
      </c>
      <c r="X10" s="205">
        <v>62.41</v>
      </c>
      <c r="Y10" s="205">
        <v>0</v>
      </c>
      <c r="Z10" s="205">
        <v>111.53</v>
      </c>
      <c r="AA10" s="205">
        <v>38.36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99.62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214.65</v>
      </c>
      <c r="L11" s="205">
        <v>0</v>
      </c>
      <c r="M11" s="205">
        <v>61.43</v>
      </c>
      <c r="N11" s="205">
        <v>49.98</v>
      </c>
      <c r="O11" s="205">
        <v>70.59</v>
      </c>
      <c r="P11" s="205">
        <v>26.52</v>
      </c>
      <c r="Q11" s="205">
        <v>0</v>
      </c>
      <c r="R11" s="205">
        <v>17.940000000000001</v>
      </c>
      <c r="S11" s="205">
        <v>11.15</v>
      </c>
      <c r="T11" s="205">
        <v>0</v>
      </c>
      <c r="U11" s="205">
        <v>40.340000000000003</v>
      </c>
      <c r="V11" s="205">
        <v>8.7799999999999994</v>
      </c>
      <c r="W11" s="205">
        <v>19.63</v>
      </c>
      <c r="X11" s="205">
        <v>62.41</v>
      </c>
      <c r="Y11" s="205">
        <v>0</v>
      </c>
      <c r="Z11" s="205">
        <v>110.95</v>
      </c>
      <c r="AA11" s="205">
        <v>38.17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99.62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214.65</v>
      </c>
      <c r="L12" s="205">
        <v>0</v>
      </c>
      <c r="M12" s="205">
        <v>61.43</v>
      </c>
      <c r="N12" s="205">
        <v>49.98</v>
      </c>
      <c r="O12" s="205">
        <v>70.59</v>
      </c>
      <c r="P12" s="205">
        <v>26.52</v>
      </c>
      <c r="Q12" s="205">
        <v>0</v>
      </c>
      <c r="R12" s="205">
        <v>17.940000000000001</v>
      </c>
      <c r="S12" s="205">
        <v>11.15</v>
      </c>
      <c r="T12" s="205">
        <v>0</v>
      </c>
      <c r="U12" s="205">
        <v>40.340000000000003</v>
      </c>
      <c r="V12" s="205">
        <v>8.7799999999999994</v>
      </c>
      <c r="W12" s="205">
        <v>19.63</v>
      </c>
      <c r="X12" s="205">
        <v>62.41</v>
      </c>
      <c r="Y12" s="205">
        <v>0</v>
      </c>
      <c r="Z12" s="205">
        <v>110.95</v>
      </c>
      <c r="AA12" s="205">
        <v>38.17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99.62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214.65</v>
      </c>
      <c r="L13" s="205">
        <v>0</v>
      </c>
      <c r="M13" s="205">
        <v>61.43</v>
      </c>
      <c r="N13" s="205">
        <v>49.98</v>
      </c>
      <c r="O13" s="205">
        <v>70.59</v>
      </c>
      <c r="P13" s="205">
        <v>26.52</v>
      </c>
      <c r="Q13" s="205">
        <v>0</v>
      </c>
      <c r="R13" s="205">
        <v>17.940000000000001</v>
      </c>
      <c r="S13" s="205">
        <v>11.15</v>
      </c>
      <c r="T13" s="205">
        <v>0</v>
      </c>
      <c r="U13" s="205">
        <v>40.340000000000003</v>
      </c>
      <c r="V13" s="205">
        <v>8.7799999999999994</v>
      </c>
      <c r="W13" s="205">
        <v>19.63</v>
      </c>
      <c r="X13" s="205">
        <v>62.41</v>
      </c>
      <c r="Y13" s="205">
        <v>0</v>
      </c>
      <c r="Z13" s="205">
        <v>110.95</v>
      </c>
      <c r="AA13" s="205">
        <v>38.17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99.62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214.65</v>
      </c>
      <c r="L14" s="205">
        <v>0</v>
      </c>
      <c r="M14" s="205">
        <v>61.43</v>
      </c>
      <c r="N14" s="205">
        <v>49.98</v>
      </c>
      <c r="O14" s="205">
        <v>70.59</v>
      </c>
      <c r="P14" s="205">
        <v>26.52</v>
      </c>
      <c r="Q14" s="205">
        <v>0</v>
      </c>
      <c r="R14" s="205">
        <v>17.940000000000001</v>
      </c>
      <c r="S14" s="205">
        <v>11.15</v>
      </c>
      <c r="T14" s="205">
        <v>0</v>
      </c>
      <c r="U14" s="205">
        <v>40.340000000000003</v>
      </c>
      <c r="V14" s="205">
        <v>8.7799999999999994</v>
      </c>
      <c r="W14" s="205">
        <v>19.63</v>
      </c>
      <c r="X14" s="205">
        <v>62.41</v>
      </c>
      <c r="Y14" s="205">
        <v>0</v>
      </c>
      <c r="Z14" s="205">
        <v>110.95</v>
      </c>
      <c r="AA14" s="205">
        <v>38.17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99.62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214.65</v>
      </c>
      <c r="L15" s="205">
        <v>0</v>
      </c>
      <c r="M15" s="205">
        <v>61.43</v>
      </c>
      <c r="N15" s="205">
        <v>49.98</v>
      </c>
      <c r="O15" s="205">
        <v>70.59</v>
      </c>
      <c r="P15" s="205">
        <v>26.52</v>
      </c>
      <c r="Q15" s="205">
        <v>0</v>
      </c>
      <c r="R15" s="205">
        <v>17.940000000000001</v>
      </c>
      <c r="S15" s="205">
        <v>11.15</v>
      </c>
      <c r="T15" s="205">
        <v>0</v>
      </c>
      <c r="U15" s="205">
        <v>40.340000000000003</v>
      </c>
      <c r="V15" s="205">
        <v>8.7799999999999994</v>
      </c>
      <c r="W15" s="205">
        <v>19.63</v>
      </c>
      <c r="X15" s="205">
        <v>62.41</v>
      </c>
      <c r="Y15" s="205">
        <v>0</v>
      </c>
      <c r="Z15" s="205">
        <v>110.95</v>
      </c>
      <c r="AA15" s="205">
        <v>38.17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84.02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214.65</v>
      </c>
      <c r="L16" s="205">
        <v>0</v>
      </c>
      <c r="M16" s="205">
        <v>61.43</v>
      </c>
      <c r="N16" s="205">
        <v>49.98</v>
      </c>
      <c r="O16" s="205">
        <v>70.59</v>
      </c>
      <c r="P16" s="205">
        <v>26.52</v>
      </c>
      <c r="Q16" s="205">
        <v>0</v>
      </c>
      <c r="R16" s="205">
        <v>17.940000000000001</v>
      </c>
      <c r="S16" s="205">
        <v>11.15</v>
      </c>
      <c r="T16" s="205">
        <v>0</v>
      </c>
      <c r="U16" s="205">
        <v>40.340000000000003</v>
      </c>
      <c r="V16" s="205">
        <v>8.7799999999999994</v>
      </c>
      <c r="W16" s="205">
        <v>19.63</v>
      </c>
      <c r="X16" s="205">
        <v>62.41</v>
      </c>
      <c r="Y16" s="205">
        <v>0</v>
      </c>
      <c r="Z16" s="205">
        <v>110.95</v>
      </c>
      <c r="AA16" s="205">
        <v>38.17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84.02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214.65</v>
      </c>
      <c r="L17" s="205">
        <v>0</v>
      </c>
      <c r="M17" s="205">
        <v>61.43</v>
      </c>
      <c r="N17" s="205">
        <v>49.98</v>
      </c>
      <c r="O17" s="205">
        <v>70.59</v>
      </c>
      <c r="P17" s="205">
        <v>26.52</v>
      </c>
      <c r="Q17" s="205">
        <v>0</v>
      </c>
      <c r="R17" s="205">
        <v>17.940000000000001</v>
      </c>
      <c r="S17" s="205">
        <v>11.15</v>
      </c>
      <c r="T17" s="205">
        <v>0</v>
      </c>
      <c r="U17" s="205">
        <v>40.340000000000003</v>
      </c>
      <c r="V17" s="205">
        <v>8.7799999999999994</v>
      </c>
      <c r="W17" s="205">
        <v>19.63</v>
      </c>
      <c r="X17" s="205">
        <v>62.41</v>
      </c>
      <c r="Y17" s="205">
        <v>0</v>
      </c>
      <c r="Z17" s="205">
        <v>110.95</v>
      </c>
      <c r="AA17" s="205">
        <v>38.17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84.02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214.65</v>
      </c>
      <c r="L18" s="205">
        <v>0</v>
      </c>
      <c r="M18" s="205">
        <v>61.43</v>
      </c>
      <c r="N18" s="205">
        <v>49.98</v>
      </c>
      <c r="O18" s="205">
        <v>70.59</v>
      </c>
      <c r="P18" s="205">
        <v>26.52</v>
      </c>
      <c r="Q18" s="205">
        <v>0</v>
      </c>
      <c r="R18" s="205">
        <v>17.940000000000001</v>
      </c>
      <c r="S18" s="205">
        <v>11.15</v>
      </c>
      <c r="T18" s="205">
        <v>0</v>
      </c>
      <c r="U18" s="205">
        <v>40.340000000000003</v>
      </c>
      <c r="V18" s="205">
        <v>8.7799999999999994</v>
      </c>
      <c r="W18" s="205">
        <v>19.63</v>
      </c>
      <c r="X18" s="205">
        <v>62.41</v>
      </c>
      <c r="Y18" s="205">
        <v>0</v>
      </c>
      <c r="Z18" s="205">
        <v>110.95</v>
      </c>
      <c r="AA18" s="205">
        <v>38.17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84.02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214.65</v>
      </c>
      <c r="L19" s="205">
        <v>0</v>
      </c>
      <c r="M19" s="205">
        <v>61.43</v>
      </c>
      <c r="N19" s="205">
        <v>49.98</v>
      </c>
      <c r="O19" s="205">
        <v>70.59</v>
      </c>
      <c r="P19" s="205">
        <v>26.52</v>
      </c>
      <c r="Q19" s="205">
        <v>0</v>
      </c>
      <c r="R19" s="205">
        <v>17.940000000000001</v>
      </c>
      <c r="S19" s="205">
        <v>11.15</v>
      </c>
      <c r="T19" s="205">
        <v>0</v>
      </c>
      <c r="U19" s="205">
        <v>43.56</v>
      </c>
      <c r="V19" s="205">
        <v>8.7799999999999994</v>
      </c>
      <c r="W19" s="205">
        <v>19.63</v>
      </c>
      <c r="X19" s="205">
        <v>62.41</v>
      </c>
      <c r="Y19" s="205">
        <v>0</v>
      </c>
      <c r="Z19" s="205">
        <v>110.95</v>
      </c>
      <c r="AA19" s="205">
        <v>38.17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84.02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214.65</v>
      </c>
      <c r="L20" s="205">
        <v>0</v>
      </c>
      <c r="M20" s="205">
        <v>61.43</v>
      </c>
      <c r="N20" s="205">
        <v>49.98</v>
      </c>
      <c r="O20" s="205">
        <v>70.59</v>
      </c>
      <c r="P20" s="205">
        <v>26.52</v>
      </c>
      <c r="Q20" s="205">
        <v>0</v>
      </c>
      <c r="R20" s="205">
        <v>17.940000000000001</v>
      </c>
      <c r="S20" s="205">
        <v>11.15</v>
      </c>
      <c r="T20" s="205">
        <v>0</v>
      </c>
      <c r="U20" s="205">
        <v>45.17</v>
      </c>
      <c r="V20" s="205">
        <v>8.7799999999999994</v>
      </c>
      <c r="W20" s="205">
        <v>19.63</v>
      </c>
      <c r="X20" s="205">
        <v>62.41</v>
      </c>
      <c r="Y20" s="205">
        <v>0</v>
      </c>
      <c r="Z20" s="205">
        <v>110.95</v>
      </c>
      <c r="AA20" s="205">
        <v>38.17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84.02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214.65</v>
      </c>
      <c r="L21" s="205">
        <v>0</v>
      </c>
      <c r="M21" s="205">
        <v>61.43</v>
      </c>
      <c r="N21" s="205">
        <v>49.98</v>
      </c>
      <c r="O21" s="205">
        <v>70.59</v>
      </c>
      <c r="P21" s="205">
        <v>26.52</v>
      </c>
      <c r="Q21" s="205">
        <v>0</v>
      </c>
      <c r="R21" s="205">
        <v>17.940000000000001</v>
      </c>
      <c r="S21" s="205">
        <v>11.15</v>
      </c>
      <c r="T21" s="205">
        <v>0</v>
      </c>
      <c r="U21" s="205">
        <v>45.97</v>
      </c>
      <c r="V21" s="205">
        <v>8.7799999999999994</v>
      </c>
      <c r="W21" s="205">
        <v>19.63</v>
      </c>
      <c r="X21" s="205">
        <v>62.41</v>
      </c>
      <c r="Y21" s="205">
        <v>0</v>
      </c>
      <c r="Z21" s="205">
        <v>110.95</v>
      </c>
      <c r="AA21" s="205">
        <v>38.17</v>
      </c>
      <c r="AB21" s="205">
        <v>0</v>
      </c>
      <c r="AC21" s="205">
        <v>12.28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84.02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214.65</v>
      </c>
      <c r="L22" s="205">
        <v>0</v>
      </c>
      <c r="M22" s="205">
        <v>61.43</v>
      </c>
      <c r="N22" s="205">
        <v>49.98</v>
      </c>
      <c r="O22" s="205">
        <v>70.59</v>
      </c>
      <c r="P22" s="205">
        <v>26.52</v>
      </c>
      <c r="Q22" s="205">
        <v>0</v>
      </c>
      <c r="R22" s="205">
        <v>17.940000000000001</v>
      </c>
      <c r="S22" s="205">
        <v>11.15</v>
      </c>
      <c r="T22" s="205">
        <v>0</v>
      </c>
      <c r="U22" s="205">
        <v>46.78</v>
      </c>
      <c r="V22" s="205">
        <v>8.7799999999999994</v>
      </c>
      <c r="W22" s="205">
        <v>19.63</v>
      </c>
      <c r="X22" s="205">
        <v>62.41</v>
      </c>
      <c r="Y22" s="205">
        <v>0</v>
      </c>
      <c r="Z22" s="205">
        <v>110.95</v>
      </c>
      <c r="AA22" s="205">
        <v>38.17</v>
      </c>
      <c r="AB22" s="205">
        <v>0</v>
      </c>
      <c r="AC22" s="205">
        <v>12.28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84.02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214.07</v>
      </c>
      <c r="L23" s="205">
        <v>0</v>
      </c>
      <c r="M23" s="205">
        <v>61.43</v>
      </c>
      <c r="N23" s="205">
        <v>49.98</v>
      </c>
      <c r="O23" s="205">
        <v>70.59</v>
      </c>
      <c r="P23" s="205">
        <v>26.52</v>
      </c>
      <c r="Q23" s="205">
        <v>0</v>
      </c>
      <c r="R23" s="205">
        <v>17.93</v>
      </c>
      <c r="S23" s="205">
        <v>11.16</v>
      </c>
      <c r="T23" s="205">
        <v>0</v>
      </c>
      <c r="U23" s="205">
        <v>47.58</v>
      </c>
      <c r="V23" s="205">
        <v>8.7799999999999994</v>
      </c>
      <c r="W23" s="205">
        <v>19.63</v>
      </c>
      <c r="X23" s="205">
        <v>62.41</v>
      </c>
      <c r="Y23" s="205">
        <v>0</v>
      </c>
      <c r="Z23" s="205">
        <v>110.95</v>
      </c>
      <c r="AA23" s="205">
        <v>38.17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84.02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214.07</v>
      </c>
      <c r="L24" s="205">
        <v>0</v>
      </c>
      <c r="M24" s="205">
        <v>61.43</v>
      </c>
      <c r="N24" s="205">
        <v>49.98</v>
      </c>
      <c r="O24" s="205">
        <v>70.59</v>
      </c>
      <c r="P24" s="205">
        <v>26.52</v>
      </c>
      <c r="Q24" s="205">
        <v>0</v>
      </c>
      <c r="R24" s="205">
        <v>17.93</v>
      </c>
      <c r="S24" s="205">
        <v>11.16</v>
      </c>
      <c r="T24" s="205">
        <v>0</v>
      </c>
      <c r="U24" s="205">
        <v>48.39</v>
      </c>
      <c r="V24" s="205">
        <v>8.7799999999999994</v>
      </c>
      <c r="W24" s="205">
        <v>19.63</v>
      </c>
      <c r="X24" s="205">
        <v>62.41</v>
      </c>
      <c r="Y24" s="205">
        <v>0</v>
      </c>
      <c r="Z24" s="205">
        <v>110.95</v>
      </c>
      <c r="AA24" s="205">
        <v>38.17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84.02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214.07</v>
      </c>
      <c r="L25" s="205">
        <v>0</v>
      </c>
      <c r="M25" s="205">
        <v>61.43</v>
      </c>
      <c r="N25" s="205">
        <v>49.98</v>
      </c>
      <c r="O25" s="205">
        <v>70.59</v>
      </c>
      <c r="P25" s="205">
        <v>26.52</v>
      </c>
      <c r="Q25" s="205">
        <v>0</v>
      </c>
      <c r="R25" s="205">
        <v>17.93</v>
      </c>
      <c r="S25" s="205">
        <v>11.16</v>
      </c>
      <c r="T25" s="205">
        <v>0</v>
      </c>
      <c r="U25" s="205">
        <v>49.35</v>
      </c>
      <c r="V25" s="205">
        <v>8.7799999999999994</v>
      </c>
      <c r="W25" s="205">
        <v>19.63</v>
      </c>
      <c r="X25" s="205">
        <v>62.41</v>
      </c>
      <c r="Y25" s="205">
        <v>0</v>
      </c>
      <c r="Z25" s="205">
        <v>110.95</v>
      </c>
      <c r="AA25" s="205">
        <v>38.17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84.02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214.07</v>
      </c>
      <c r="L26" s="205">
        <v>0</v>
      </c>
      <c r="M26" s="205">
        <v>61.43</v>
      </c>
      <c r="N26" s="205">
        <v>49.98</v>
      </c>
      <c r="O26" s="205">
        <v>70.59</v>
      </c>
      <c r="P26" s="205">
        <v>26.52</v>
      </c>
      <c r="Q26" s="205">
        <v>0</v>
      </c>
      <c r="R26" s="205">
        <v>17.93</v>
      </c>
      <c r="S26" s="205">
        <v>11.16</v>
      </c>
      <c r="T26" s="205">
        <v>0</v>
      </c>
      <c r="U26" s="205">
        <v>49.35</v>
      </c>
      <c r="V26" s="205">
        <v>8.7799999999999994</v>
      </c>
      <c r="W26" s="205">
        <v>19.63</v>
      </c>
      <c r="X26" s="205">
        <v>62.41</v>
      </c>
      <c r="Y26" s="205">
        <v>0</v>
      </c>
      <c r="Z26" s="205">
        <v>110.95</v>
      </c>
      <c r="AA26" s="205">
        <v>38.17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84.02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204.11</v>
      </c>
      <c r="L27" s="205">
        <v>0</v>
      </c>
      <c r="M27" s="205">
        <v>61.43</v>
      </c>
      <c r="N27" s="205">
        <v>49.98</v>
      </c>
      <c r="O27" s="205">
        <v>70.59</v>
      </c>
      <c r="P27" s="205">
        <v>26.52</v>
      </c>
      <c r="Q27" s="205">
        <v>0</v>
      </c>
      <c r="R27" s="205">
        <v>17.93</v>
      </c>
      <c r="S27" s="205">
        <v>11.15</v>
      </c>
      <c r="T27" s="205">
        <v>0</v>
      </c>
      <c r="U27" s="205">
        <v>49.35</v>
      </c>
      <c r="V27" s="205">
        <v>8.58</v>
      </c>
      <c r="W27" s="205">
        <v>19.63</v>
      </c>
      <c r="X27" s="205">
        <v>62.41</v>
      </c>
      <c r="Y27" s="205">
        <v>0</v>
      </c>
      <c r="Z27" s="205">
        <v>110.95</v>
      </c>
      <c r="AA27" s="205">
        <v>38.17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82.7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4.5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202.16</v>
      </c>
      <c r="L28" s="205">
        <v>0</v>
      </c>
      <c r="M28" s="205">
        <v>61.43</v>
      </c>
      <c r="N28" s="205">
        <v>49.98</v>
      </c>
      <c r="O28" s="205">
        <v>70.59</v>
      </c>
      <c r="P28" s="205">
        <v>26.52</v>
      </c>
      <c r="Q28" s="205">
        <v>0</v>
      </c>
      <c r="R28" s="205">
        <v>17.93</v>
      </c>
      <c r="S28" s="205">
        <v>10.65</v>
      </c>
      <c r="T28" s="205">
        <v>0</v>
      </c>
      <c r="U28" s="205">
        <v>49.35</v>
      </c>
      <c r="V28" s="205">
        <v>8.77</v>
      </c>
      <c r="W28" s="205">
        <v>19.63</v>
      </c>
      <c r="X28" s="205">
        <v>62.41</v>
      </c>
      <c r="Y28" s="205">
        <v>0</v>
      </c>
      <c r="Z28" s="205">
        <v>110.95</v>
      </c>
      <c r="AA28" s="205">
        <v>38.17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82.7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8.3699999999999992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195.16</v>
      </c>
      <c r="L29" s="205">
        <v>0</v>
      </c>
      <c r="M29" s="205">
        <v>61.43</v>
      </c>
      <c r="N29" s="205">
        <v>49.98</v>
      </c>
      <c r="O29" s="205">
        <v>70.59</v>
      </c>
      <c r="P29" s="205">
        <v>26.52</v>
      </c>
      <c r="Q29" s="205">
        <v>0</v>
      </c>
      <c r="R29" s="205">
        <v>17.940000000000001</v>
      </c>
      <c r="S29" s="205">
        <v>11.15</v>
      </c>
      <c r="T29" s="205">
        <v>0</v>
      </c>
      <c r="U29" s="205">
        <v>49.86</v>
      </c>
      <c r="V29" s="205">
        <v>8.77</v>
      </c>
      <c r="W29" s="205">
        <v>19.63</v>
      </c>
      <c r="X29" s="205">
        <v>62.41</v>
      </c>
      <c r="Y29" s="205">
        <v>0</v>
      </c>
      <c r="Z29" s="205">
        <v>110.95</v>
      </c>
      <c r="AA29" s="205">
        <v>38.17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82.7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10.5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195.16</v>
      </c>
      <c r="L30" s="205">
        <v>0</v>
      </c>
      <c r="M30" s="205">
        <v>61.43</v>
      </c>
      <c r="N30" s="205">
        <v>49.98</v>
      </c>
      <c r="O30" s="205">
        <v>70.59</v>
      </c>
      <c r="P30" s="205">
        <v>26.52</v>
      </c>
      <c r="Q30" s="205">
        <v>0</v>
      </c>
      <c r="R30" s="205">
        <v>17.940000000000001</v>
      </c>
      <c r="S30" s="205">
        <v>11.15</v>
      </c>
      <c r="T30" s="205">
        <v>0</v>
      </c>
      <c r="U30" s="205">
        <v>49.86</v>
      </c>
      <c r="V30" s="205">
        <v>8.77</v>
      </c>
      <c r="W30" s="205">
        <v>19.63</v>
      </c>
      <c r="X30" s="205">
        <v>62.41</v>
      </c>
      <c r="Y30" s="205">
        <v>0</v>
      </c>
      <c r="Z30" s="205">
        <v>110.95</v>
      </c>
      <c r="AA30" s="205">
        <v>38.17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76.349999999999994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10.5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195.16</v>
      </c>
      <c r="L31" s="205">
        <v>0</v>
      </c>
      <c r="M31" s="205">
        <v>61.43</v>
      </c>
      <c r="N31" s="205">
        <v>49.98</v>
      </c>
      <c r="O31" s="205">
        <v>70.59</v>
      </c>
      <c r="P31" s="205">
        <v>26.52</v>
      </c>
      <c r="Q31" s="205">
        <v>0</v>
      </c>
      <c r="R31" s="205">
        <v>17.940000000000001</v>
      </c>
      <c r="S31" s="205">
        <v>11.15</v>
      </c>
      <c r="T31" s="205">
        <v>0</v>
      </c>
      <c r="U31" s="205">
        <v>49.86</v>
      </c>
      <c r="V31" s="205">
        <v>8.77</v>
      </c>
      <c r="W31" s="205">
        <v>19.63</v>
      </c>
      <c r="X31" s="205">
        <v>62.41</v>
      </c>
      <c r="Y31" s="205">
        <v>0</v>
      </c>
      <c r="Z31" s="205">
        <v>110.95</v>
      </c>
      <c r="AA31" s="205">
        <v>38.17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76.349999999999994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10.5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195.16</v>
      </c>
      <c r="L32" s="205">
        <v>0</v>
      </c>
      <c r="M32" s="205">
        <v>61.43</v>
      </c>
      <c r="N32" s="205">
        <v>49.98</v>
      </c>
      <c r="O32" s="205">
        <v>70.59</v>
      </c>
      <c r="P32" s="205">
        <v>26.52</v>
      </c>
      <c r="Q32" s="205">
        <v>0</v>
      </c>
      <c r="R32" s="205">
        <v>17.940000000000001</v>
      </c>
      <c r="S32" s="205">
        <v>11.15</v>
      </c>
      <c r="T32" s="205">
        <v>0</v>
      </c>
      <c r="U32" s="205">
        <v>49.86</v>
      </c>
      <c r="V32" s="205">
        <v>8.77</v>
      </c>
      <c r="W32" s="205">
        <v>19.63</v>
      </c>
      <c r="X32" s="205">
        <v>62.41</v>
      </c>
      <c r="Y32" s="205">
        <v>0</v>
      </c>
      <c r="Z32" s="205">
        <v>110.95</v>
      </c>
      <c r="AA32" s="205">
        <v>38.17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76.349999999999994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10.5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214.11</v>
      </c>
      <c r="L33" s="205">
        <v>0</v>
      </c>
      <c r="M33" s="205">
        <v>61.43</v>
      </c>
      <c r="N33" s="205">
        <v>49.98</v>
      </c>
      <c r="O33" s="205">
        <v>70.59</v>
      </c>
      <c r="P33" s="205">
        <v>26.52</v>
      </c>
      <c r="Q33" s="205">
        <v>0</v>
      </c>
      <c r="R33" s="205">
        <v>17.940000000000001</v>
      </c>
      <c r="S33" s="205">
        <v>11.15</v>
      </c>
      <c r="T33" s="205">
        <v>0</v>
      </c>
      <c r="U33" s="205">
        <v>47.41</v>
      </c>
      <c r="V33" s="205">
        <v>8.7799999999999994</v>
      </c>
      <c r="W33" s="205">
        <v>19.63</v>
      </c>
      <c r="X33" s="205">
        <v>62.41</v>
      </c>
      <c r="Y33" s="205">
        <v>0</v>
      </c>
      <c r="Z33" s="205">
        <v>111.22</v>
      </c>
      <c r="AA33" s="205">
        <v>38.17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82.7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10.5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214.11</v>
      </c>
      <c r="L34" s="205">
        <v>0</v>
      </c>
      <c r="M34" s="205">
        <v>61.43</v>
      </c>
      <c r="N34" s="205">
        <v>49.98</v>
      </c>
      <c r="O34" s="205">
        <v>70.59</v>
      </c>
      <c r="P34" s="205">
        <v>26.52</v>
      </c>
      <c r="Q34" s="205">
        <v>0</v>
      </c>
      <c r="R34" s="205">
        <v>17.93</v>
      </c>
      <c r="S34" s="205">
        <v>11.15</v>
      </c>
      <c r="T34" s="205">
        <v>0</v>
      </c>
      <c r="U34" s="205">
        <v>39.71</v>
      </c>
      <c r="V34" s="205">
        <v>8.7799999999999994</v>
      </c>
      <c r="W34" s="205">
        <v>19.63</v>
      </c>
      <c r="X34" s="205">
        <v>62.41</v>
      </c>
      <c r="Y34" s="205">
        <v>0</v>
      </c>
      <c r="Z34" s="205">
        <v>111.22</v>
      </c>
      <c r="AA34" s="205">
        <v>38.17</v>
      </c>
      <c r="AB34" s="205">
        <v>0</v>
      </c>
      <c r="AC34" s="205">
        <v>13.57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82.7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15.5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214.11</v>
      </c>
      <c r="L35" s="205">
        <v>0</v>
      </c>
      <c r="M35" s="205">
        <v>61.43</v>
      </c>
      <c r="N35" s="205">
        <v>49.98</v>
      </c>
      <c r="O35" s="205">
        <v>70.59</v>
      </c>
      <c r="P35" s="205">
        <v>26.52</v>
      </c>
      <c r="Q35" s="205">
        <v>0</v>
      </c>
      <c r="R35" s="205">
        <v>9.23</v>
      </c>
      <c r="S35" s="205">
        <v>5.64</v>
      </c>
      <c r="T35" s="205">
        <v>0</v>
      </c>
      <c r="U35" s="205">
        <v>39.71</v>
      </c>
      <c r="V35" s="205">
        <v>3.1</v>
      </c>
      <c r="W35" s="205">
        <v>19.63</v>
      </c>
      <c r="X35" s="205">
        <v>62.41</v>
      </c>
      <c r="Y35" s="205">
        <v>0</v>
      </c>
      <c r="Z35" s="205">
        <v>111.22</v>
      </c>
      <c r="AA35" s="205">
        <v>18.3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82.7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33.5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214.11</v>
      </c>
      <c r="L36" s="205">
        <v>0</v>
      </c>
      <c r="M36" s="205">
        <v>61.43</v>
      </c>
      <c r="N36" s="205">
        <v>49.98</v>
      </c>
      <c r="O36" s="205">
        <v>70.59</v>
      </c>
      <c r="P36" s="205">
        <v>26.52</v>
      </c>
      <c r="Q36" s="205">
        <v>0</v>
      </c>
      <c r="R36" s="205">
        <v>9.4</v>
      </c>
      <c r="S36" s="205">
        <v>5.83</v>
      </c>
      <c r="T36" s="205">
        <v>0</v>
      </c>
      <c r="U36" s="205">
        <v>39.71</v>
      </c>
      <c r="V36" s="205">
        <v>0.1</v>
      </c>
      <c r="W36" s="205">
        <v>19.63</v>
      </c>
      <c r="X36" s="205">
        <v>62.41</v>
      </c>
      <c r="Y36" s="205">
        <v>0</v>
      </c>
      <c r="Z36" s="205">
        <v>111.22</v>
      </c>
      <c r="AA36" s="205">
        <v>18.3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82.7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33.5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214.07</v>
      </c>
      <c r="L37" s="205">
        <v>0</v>
      </c>
      <c r="M37" s="205">
        <v>61.43</v>
      </c>
      <c r="N37" s="205">
        <v>49.98</v>
      </c>
      <c r="O37" s="205">
        <v>70.59</v>
      </c>
      <c r="P37" s="205">
        <v>26.52</v>
      </c>
      <c r="Q37" s="205">
        <v>0</v>
      </c>
      <c r="R37" s="205">
        <v>9.41</v>
      </c>
      <c r="S37" s="205">
        <v>5.54</v>
      </c>
      <c r="T37" s="205">
        <v>0</v>
      </c>
      <c r="U37" s="205">
        <v>39.71</v>
      </c>
      <c r="V37" s="205">
        <v>0</v>
      </c>
      <c r="W37" s="205">
        <v>19.63</v>
      </c>
      <c r="X37" s="205">
        <v>62.41</v>
      </c>
      <c r="Y37" s="205">
        <v>0</v>
      </c>
      <c r="Z37" s="205">
        <v>110.95</v>
      </c>
      <c r="AA37" s="205">
        <v>18.3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84.02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33.5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214.07</v>
      </c>
      <c r="L38" s="205">
        <v>0</v>
      </c>
      <c r="M38" s="205">
        <v>61.43</v>
      </c>
      <c r="N38" s="205">
        <v>49.98</v>
      </c>
      <c r="O38" s="205">
        <v>70.59</v>
      </c>
      <c r="P38" s="205">
        <v>26.52</v>
      </c>
      <c r="Q38" s="205">
        <v>0</v>
      </c>
      <c r="R38" s="205">
        <v>9.41</v>
      </c>
      <c r="S38" s="205">
        <v>5.51</v>
      </c>
      <c r="T38" s="205">
        <v>0</v>
      </c>
      <c r="U38" s="205">
        <v>39.71</v>
      </c>
      <c r="V38" s="205">
        <v>0</v>
      </c>
      <c r="W38" s="205">
        <v>19.63</v>
      </c>
      <c r="X38" s="205">
        <v>62.41</v>
      </c>
      <c r="Y38" s="205">
        <v>0</v>
      </c>
      <c r="Z38" s="205">
        <v>110.95</v>
      </c>
      <c r="AA38" s="205">
        <v>18.3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84.02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33.5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214.07</v>
      </c>
      <c r="L39" s="205">
        <v>0</v>
      </c>
      <c r="M39" s="205">
        <v>61.43</v>
      </c>
      <c r="N39" s="205">
        <v>49.98</v>
      </c>
      <c r="O39" s="205">
        <v>70.59</v>
      </c>
      <c r="P39" s="205">
        <v>26.52</v>
      </c>
      <c r="Q39" s="205">
        <v>0</v>
      </c>
      <c r="R39" s="205">
        <v>9.41</v>
      </c>
      <c r="S39" s="205">
        <v>5.51</v>
      </c>
      <c r="T39" s="205">
        <v>0</v>
      </c>
      <c r="U39" s="205">
        <v>39.71</v>
      </c>
      <c r="V39" s="205">
        <v>0</v>
      </c>
      <c r="W39" s="205">
        <v>19.63</v>
      </c>
      <c r="X39" s="205">
        <v>62.41</v>
      </c>
      <c r="Y39" s="205">
        <v>0</v>
      </c>
      <c r="Z39" s="205">
        <v>52.98</v>
      </c>
      <c r="AA39" s="205">
        <v>18.3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84.02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38.5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214.07</v>
      </c>
      <c r="L40" s="205">
        <v>0</v>
      </c>
      <c r="M40" s="205">
        <v>61.43</v>
      </c>
      <c r="N40" s="205">
        <v>49.98</v>
      </c>
      <c r="O40" s="205">
        <v>70.59</v>
      </c>
      <c r="P40" s="205">
        <v>26.52</v>
      </c>
      <c r="Q40" s="205">
        <v>0</v>
      </c>
      <c r="R40" s="205">
        <v>9.41</v>
      </c>
      <c r="S40" s="205">
        <v>5.51</v>
      </c>
      <c r="T40" s="205">
        <v>0</v>
      </c>
      <c r="U40" s="205">
        <v>39.71</v>
      </c>
      <c r="V40" s="205">
        <v>0</v>
      </c>
      <c r="W40" s="205">
        <v>19.63</v>
      </c>
      <c r="X40" s="205">
        <v>62.41</v>
      </c>
      <c r="Y40" s="205">
        <v>0</v>
      </c>
      <c r="Z40" s="205">
        <v>52.98</v>
      </c>
      <c r="AA40" s="205">
        <v>18.3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84.02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38.5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214.07</v>
      </c>
      <c r="L41" s="205">
        <v>0</v>
      </c>
      <c r="M41" s="205">
        <v>61.43</v>
      </c>
      <c r="N41" s="205">
        <v>49.98</v>
      </c>
      <c r="O41" s="205">
        <v>70.59</v>
      </c>
      <c r="P41" s="205">
        <v>26.52</v>
      </c>
      <c r="Q41" s="205">
        <v>0</v>
      </c>
      <c r="R41" s="205">
        <v>9.39</v>
      </c>
      <c r="S41" s="205">
        <v>5.42</v>
      </c>
      <c r="T41" s="205">
        <v>0</v>
      </c>
      <c r="U41" s="205">
        <v>39.71</v>
      </c>
      <c r="V41" s="205">
        <v>0</v>
      </c>
      <c r="W41" s="205">
        <v>19.63</v>
      </c>
      <c r="X41" s="205">
        <v>62.41</v>
      </c>
      <c r="Y41" s="205">
        <v>0</v>
      </c>
      <c r="Z41" s="205">
        <v>52.98</v>
      </c>
      <c r="AA41" s="205">
        <v>18.3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84.02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38.5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214.07</v>
      </c>
      <c r="L42" s="205">
        <v>0</v>
      </c>
      <c r="M42" s="205">
        <v>61.43</v>
      </c>
      <c r="N42" s="205">
        <v>49.98</v>
      </c>
      <c r="O42" s="205">
        <v>70.59</v>
      </c>
      <c r="P42" s="205">
        <v>26.52</v>
      </c>
      <c r="Q42" s="205">
        <v>0</v>
      </c>
      <c r="R42" s="205">
        <v>9.39</v>
      </c>
      <c r="S42" s="205">
        <v>5.42</v>
      </c>
      <c r="T42" s="205">
        <v>0</v>
      </c>
      <c r="U42" s="205">
        <v>39.71</v>
      </c>
      <c r="V42" s="205">
        <v>0</v>
      </c>
      <c r="W42" s="205">
        <v>19.63</v>
      </c>
      <c r="X42" s="205">
        <v>62.41</v>
      </c>
      <c r="Y42" s="205">
        <v>0</v>
      </c>
      <c r="Z42" s="205">
        <v>52.98</v>
      </c>
      <c r="AA42" s="205">
        <v>18.3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84.02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38.5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214.07</v>
      </c>
      <c r="L43" s="205">
        <v>0</v>
      </c>
      <c r="M43" s="205">
        <v>61.43</v>
      </c>
      <c r="N43" s="205">
        <v>49.98</v>
      </c>
      <c r="O43" s="205">
        <v>70.59</v>
      </c>
      <c r="P43" s="205">
        <v>26.52</v>
      </c>
      <c r="Q43" s="205">
        <v>0</v>
      </c>
      <c r="R43" s="205">
        <v>9.51</v>
      </c>
      <c r="S43" s="205">
        <v>5.66</v>
      </c>
      <c r="T43" s="205">
        <v>0</v>
      </c>
      <c r="U43" s="205">
        <v>39.71</v>
      </c>
      <c r="V43" s="205">
        <v>0</v>
      </c>
      <c r="W43" s="205">
        <v>19.63</v>
      </c>
      <c r="X43" s="205">
        <v>62.41</v>
      </c>
      <c r="Y43" s="205">
        <v>0</v>
      </c>
      <c r="Z43" s="205">
        <v>52.98</v>
      </c>
      <c r="AA43" s="205">
        <v>18.3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84.02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38.5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214.07</v>
      </c>
      <c r="L44" s="205">
        <v>0</v>
      </c>
      <c r="M44" s="205">
        <v>61.43</v>
      </c>
      <c r="N44" s="205">
        <v>49.98</v>
      </c>
      <c r="O44" s="205">
        <v>70.59</v>
      </c>
      <c r="P44" s="205">
        <v>26.52</v>
      </c>
      <c r="Q44" s="205">
        <v>0</v>
      </c>
      <c r="R44" s="205">
        <v>9.51</v>
      </c>
      <c r="S44" s="205">
        <v>5.66</v>
      </c>
      <c r="T44" s="205">
        <v>0</v>
      </c>
      <c r="U44" s="205">
        <v>39.71</v>
      </c>
      <c r="V44" s="205">
        <v>0</v>
      </c>
      <c r="W44" s="205">
        <v>19.63</v>
      </c>
      <c r="X44" s="205">
        <v>62.41</v>
      </c>
      <c r="Y44" s="205">
        <v>0</v>
      </c>
      <c r="Z44" s="205">
        <v>52.98</v>
      </c>
      <c r="AA44" s="205">
        <v>18.3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84.02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38.5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214.07</v>
      </c>
      <c r="L45" s="205">
        <v>0</v>
      </c>
      <c r="M45" s="205">
        <v>61.43</v>
      </c>
      <c r="N45" s="205">
        <v>49.98</v>
      </c>
      <c r="O45" s="205">
        <v>70.59</v>
      </c>
      <c r="P45" s="205">
        <v>26.52</v>
      </c>
      <c r="Q45" s="205">
        <v>0</v>
      </c>
      <c r="R45" s="205">
        <v>9.51</v>
      </c>
      <c r="S45" s="205">
        <v>5.66</v>
      </c>
      <c r="T45" s="205">
        <v>0</v>
      </c>
      <c r="U45" s="205">
        <v>39.71</v>
      </c>
      <c r="V45" s="205">
        <v>0</v>
      </c>
      <c r="W45" s="205">
        <v>19.63</v>
      </c>
      <c r="X45" s="205">
        <v>62.41</v>
      </c>
      <c r="Y45" s="205">
        <v>0</v>
      </c>
      <c r="Z45" s="205">
        <v>52.96</v>
      </c>
      <c r="AA45" s="205">
        <v>18.3</v>
      </c>
      <c r="AB45" s="205">
        <v>0</v>
      </c>
      <c r="AC45" s="205">
        <v>3.8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84.02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38.5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214.07</v>
      </c>
      <c r="L46" s="205">
        <v>0</v>
      </c>
      <c r="M46" s="205">
        <v>61.43</v>
      </c>
      <c r="N46" s="205">
        <v>49.98</v>
      </c>
      <c r="O46" s="205">
        <v>70.59</v>
      </c>
      <c r="P46" s="205">
        <v>26.52</v>
      </c>
      <c r="Q46" s="205">
        <v>0</v>
      </c>
      <c r="R46" s="205">
        <v>9.51</v>
      </c>
      <c r="S46" s="205">
        <v>5.66</v>
      </c>
      <c r="T46" s="205">
        <v>0</v>
      </c>
      <c r="U46" s="205">
        <v>39.71</v>
      </c>
      <c r="V46" s="205">
        <v>0</v>
      </c>
      <c r="W46" s="205">
        <v>19.63</v>
      </c>
      <c r="X46" s="205">
        <v>62.41</v>
      </c>
      <c r="Y46" s="205">
        <v>0</v>
      </c>
      <c r="Z46" s="205">
        <v>52.96</v>
      </c>
      <c r="AA46" s="205">
        <v>18.3</v>
      </c>
      <c r="AB46" s="205">
        <v>0</v>
      </c>
      <c r="AC46" s="205">
        <v>3.8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84.02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38.5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214.07</v>
      </c>
      <c r="L47" s="205">
        <v>0</v>
      </c>
      <c r="M47" s="205">
        <v>61.43</v>
      </c>
      <c r="N47" s="205">
        <v>49.98</v>
      </c>
      <c r="O47" s="205">
        <v>70.59</v>
      </c>
      <c r="P47" s="205">
        <v>26.52</v>
      </c>
      <c r="Q47" s="205">
        <v>0</v>
      </c>
      <c r="R47" s="205">
        <v>9.51</v>
      </c>
      <c r="S47" s="205">
        <v>5.66</v>
      </c>
      <c r="T47" s="205">
        <v>0</v>
      </c>
      <c r="U47" s="205">
        <v>39.71</v>
      </c>
      <c r="V47" s="205">
        <v>0</v>
      </c>
      <c r="W47" s="205">
        <v>4.82</v>
      </c>
      <c r="X47" s="205">
        <v>14.45</v>
      </c>
      <c r="Y47" s="205">
        <v>0</v>
      </c>
      <c r="Z47" s="205">
        <v>52.95</v>
      </c>
      <c r="AA47" s="205">
        <v>18.3</v>
      </c>
      <c r="AB47" s="205">
        <v>0</v>
      </c>
      <c r="AC47" s="205">
        <v>12.28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84.02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38.5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214.07</v>
      </c>
      <c r="L48" s="205">
        <v>0</v>
      </c>
      <c r="M48" s="205">
        <v>61.43</v>
      </c>
      <c r="N48" s="205">
        <v>49.98</v>
      </c>
      <c r="O48" s="205">
        <v>70.59</v>
      </c>
      <c r="P48" s="205">
        <v>26.52</v>
      </c>
      <c r="Q48" s="205">
        <v>0</v>
      </c>
      <c r="R48" s="205">
        <v>9.51</v>
      </c>
      <c r="S48" s="205">
        <v>5.66</v>
      </c>
      <c r="T48" s="205">
        <v>0</v>
      </c>
      <c r="U48" s="205">
        <v>39.71</v>
      </c>
      <c r="V48" s="205">
        <v>0</v>
      </c>
      <c r="W48" s="205">
        <v>4.82</v>
      </c>
      <c r="X48" s="205">
        <v>14.45</v>
      </c>
      <c r="Y48" s="205">
        <v>0</v>
      </c>
      <c r="Z48" s="205">
        <v>52.95</v>
      </c>
      <c r="AA48" s="205">
        <v>18.3</v>
      </c>
      <c r="AB48" s="205">
        <v>0</v>
      </c>
      <c r="AC48" s="205">
        <v>12.28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84.02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38.5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214.07</v>
      </c>
      <c r="L49" s="205">
        <v>0</v>
      </c>
      <c r="M49" s="205">
        <v>61.43</v>
      </c>
      <c r="N49" s="205">
        <v>49.98</v>
      </c>
      <c r="O49" s="205">
        <v>70.59</v>
      </c>
      <c r="P49" s="205">
        <v>26.52</v>
      </c>
      <c r="Q49" s="205">
        <v>0</v>
      </c>
      <c r="R49" s="205">
        <v>9.51</v>
      </c>
      <c r="S49" s="205">
        <v>5.94</v>
      </c>
      <c r="T49" s="205">
        <v>0</v>
      </c>
      <c r="U49" s="205">
        <v>39.71</v>
      </c>
      <c r="V49" s="205">
        <v>0</v>
      </c>
      <c r="W49" s="205">
        <v>4.82</v>
      </c>
      <c r="X49" s="205">
        <v>14.45</v>
      </c>
      <c r="Y49" s="205">
        <v>0</v>
      </c>
      <c r="Z49" s="205">
        <v>52.98</v>
      </c>
      <c r="AA49" s="205">
        <v>18.3</v>
      </c>
      <c r="AB49" s="205">
        <v>0</v>
      </c>
      <c r="AC49" s="205">
        <v>12.28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84.02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38.5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214.07</v>
      </c>
      <c r="L50" s="205">
        <v>0</v>
      </c>
      <c r="M50" s="205">
        <v>61.43</v>
      </c>
      <c r="N50" s="205">
        <v>49.98</v>
      </c>
      <c r="O50" s="205">
        <v>70.59</v>
      </c>
      <c r="P50" s="205">
        <v>26.52</v>
      </c>
      <c r="Q50" s="205">
        <v>0</v>
      </c>
      <c r="R50" s="205">
        <v>9.51</v>
      </c>
      <c r="S50" s="205">
        <v>5.94</v>
      </c>
      <c r="T50" s="205">
        <v>0</v>
      </c>
      <c r="U50" s="205">
        <v>39.71</v>
      </c>
      <c r="V50" s="205">
        <v>0</v>
      </c>
      <c r="W50" s="205">
        <v>4.82</v>
      </c>
      <c r="X50" s="205">
        <v>14.45</v>
      </c>
      <c r="Y50" s="205">
        <v>0</v>
      </c>
      <c r="Z50" s="205">
        <v>52.98</v>
      </c>
      <c r="AA50" s="205">
        <v>18.3</v>
      </c>
      <c r="AB50" s="205">
        <v>0</v>
      </c>
      <c r="AC50" s="205">
        <v>12.28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84.02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38.5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214.07</v>
      </c>
      <c r="L51" s="205">
        <v>0</v>
      </c>
      <c r="M51" s="205">
        <v>61.43</v>
      </c>
      <c r="N51" s="205">
        <v>49.98</v>
      </c>
      <c r="O51" s="205">
        <v>70.59</v>
      </c>
      <c r="P51" s="205">
        <v>26.52</v>
      </c>
      <c r="Q51" s="205">
        <v>0</v>
      </c>
      <c r="R51" s="205">
        <v>9.51</v>
      </c>
      <c r="S51" s="205">
        <v>5.94</v>
      </c>
      <c r="T51" s="205">
        <v>0</v>
      </c>
      <c r="U51" s="205">
        <v>39.71</v>
      </c>
      <c r="V51" s="205">
        <v>0</v>
      </c>
      <c r="W51" s="205">
        <v>4.82</v>
      </c>
      <c r="X51" s="205">
        <v>14.45</v>
      </c>
      <c r="Y51" s="205">
        <v>0</v>
      </c>
      <c r="Z51" s="205">
        <v>52.98</v>
      </c>
      <c r="AA51" s="205">
        <v>18.3</v>
      </c>
      <c r="AB51" s="205">
        <v>0</v>
      </c>
      <c r="AC51" s="205">
        <v>12.28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84.02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38.5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214.07</v>
      </c>
      <c r="L52" s="205">
        <v>0</v>
      </c>
      <c r="M52" s="205">
        <v>61.43</v>
      </c>
      <c r="N52" s="205">
        <v>49.98</v>
      </c>
      <c r="O52" s="205">
        <v>70.59</v>
      </c>
      <c r="P52" s="205">
        <v>26.52</v>
      </c>
      <c r="Q52" s="205">
        <v>0</v>
      </c>
      <c r="R52" s="205">
        <v>9.51</v>
      </c>
      <c r="S52" s="205">
        <v>5.94</v>
      </c>
      <c r="T52" s="205">
        <v>0</v>
      </c>
      <c r="U52" s="205">
        <v>39.71</v>
      </c>
      <c r="V52" s="205">
        <v>0</v>
      </c>
      <c r="W52" s="205">
        <v>4.82</v>
      </c>
      <c r="X52" s="205">
        <v>14.45</v>
      </c>
      <c r="Y52" s="205">
        <v>0</v>
      </c>
      <c r="Z52" s="205">
        <v>52.98</v>
      </c>
      <c r="AA52" s="205">
        <v>18.3</v>
      </c>
      <c r="AB52" s="205">
        <v>0</v>
      </c>
      <c r="AC52" s="205">
        <v>12.28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84.02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38.5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214.07</v>
      </c>
      <c r="L53" s="205">
        <v>0</v>
      </c>
      <c r="M53" s="205">
        <v>61.43</v>
      </c>
      <c r="N53" s="205">
        <v>49.98</v>
      </c>
      <c r="O53" s="205">
        <v>70.59</v>
      </c>
      <c r="P53" s="205">
        <v>26.52</v>
      </c>
      <c r="Q53" s="205">
        <v>0</v>
      </c>
      <c r="R53" s="205">
        <v>9.51</v>
      </c>
      <c r="S53" s="205">
        <v>5.94</v>
      </c>
      <c r="T53" s="205">
        <v>0</v>
      </c>
      <c r="U53" s="205">
        <v>39.71</v>
      </c>
      <c r="V53" s="205">
        <v>0</v>
      </c>
      <c r="W53" s="205">
        <v>4.82</v>
      </c>
      <c r="X53" s="205">
        <v>14.45</v>
      </c>
      <c r="Y53" s="205">
        <v>0</v>
      </c>
      <c r="Z53" s="205">
        <v>52.98</v>
      </c>
      <c r="AA53" s="205">
        <v>18.3</v>
      </c>
      <c r="AB53" s="205">
        <v>0</v>
      </c>
      <c r="AC53" s="205">
        <v>12.28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84.02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38.5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214.07</v>
      </c>
      <c r="L54" s="205">
        <v>0</v>
      </c>
      <c r="M54" s="205">
        <v>61.43</v>
      </c>
      <c r="N54" s="205">
        <v>49.98</v>
      </c>
      <c r="O54" s="205">
        <v>70.59</v>
      </c>
      <c r="P54" s="205">
        <v>26.52</v>
      </c>
      <c r="Q54" s="205">
        <v>0</v>
      </c>
      <c r="R54" s="205">
        <v>9.51</v>
      </c>
      <c r="S54" s="205">
        <v>5.94</v>
      </c>
      <c r="T54" s="205">
        <v>0</v>
      </c>
      <c r="U54" s="205">
        <v>39.71</v>
      </c>
      <c r="V54" s="205">
        <v>0</v>
      </c>
      <c r="W54" s="205">
        <v>4.82</v>
      </c>
      <c r="X54" s="205">
        <v>14.45</v>
      </c>
      <c r="Y54" s="205">
        <v>0</v>
      </c>
      <c r="Z54" s="205">
        <v>52.98</v>
      </c>
      <c r="AA54" s="205">
        <v>18.3</v>
      </c>
      <c r="AB54" s="205">
        <v>0</v>
      </c>
      <c r="AC54" s="205">
        <v>12.28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38.5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214.07</v>
      </c>
      <c r="L55" s="205">
        <v>0</v>
      </c>
      <c r="M55" s="205">
        <v>61.43</v>
      </c>
      <c r="N55" s="205">
        <v>49.98</v>
      </c>
      <c r="O55" s="205">
        <v>70.59</v>
      </c>
      <c r="P55" s="205">
        <v>26.52</v>
      </c>
      <c r="Q55" s="205">
        <v>0</v>
      </c>
      <c r="R55" s="205">
        <v>9.51</v>
      </c>
      <c r="S55" s="205">
        <v>5.94</v>
      </c>
      <c r="T55" s="205">
        <v>0</v>
      </c>
      <c r="U55" s="205">
        <v>39.89</v>
      </c>
      <c r="V55" s="205">
        <v>0</v>
      </c>
      <c r="W55" s="205">
        <v>4.82</v>
      </c>
      <c r="X55" s="205">
        <v>14.45</v>
      </c>
      <c r="Y55" s="205">
        <v>0</v>
      </c>
      <c r="Z55" s="205">
        <v>52.98</v>
      </c>
      <c r="AA55" s="205">
        <v>18.3</v>
      </c>
      <c r="AB55" s="205">
        <v>0</v>
      </c>
      <c r="AC55" s="205">
        <v>12.28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38.5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214.07</v>
      </c>
      <c r="L56" s="205">
        <v>0</v>
      </c>
      <c r="M56" s="205">
        <v>61.43</v>
      </c>
      <c r="N56" s="205">
        <v>49.98</v>
      </c>
      <c r="O56" s="205">
        <v>70.59</v>
      </c>
      <c r="P56" s="205">
        <v>26.52</v>
      </c>
      <c r="Q56" s="205">
        <v>0</v>
      </c>
      <c r="R56" s="205">
        <v>9.51</v>
      </c>
      <c r="S56" s="205">
        <v>5.94</v>
      </c>
      <c r="T56" s="205">
        <v>0</v>
      </c>
      <c r="U56" s="205">
        <v>39.89</v>
      </c>
      <c r="V56" s="205">
        <v>0</v>
      </c>
      <c r="W56" s="205">
        <v>4.82</v>
      </c>
      <c r="X56" s="205">
        <v>14.45</v>
      </c>
      <c r="Y56" s="205">
        <v>0</v>
      </c>
      <c r="Z56" s="205">
        <v>52.98</v>
      </c>
      <c r="AA56" s="205">
        <v>18.3</v>
      </c>
      <c r="AB56" s="205">
        <v>0</v>
      </c>
      <c r="AC56" s="205">
        <v>12.28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38.5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214.07</v>
      </c>
      <c r="L57" s="205">
        <v>0</v>
      </c>
      <c r="M57" s="205">
        <v>61.43</v>
      </c>
      <c r="N57" s="205">
        <v>49.98</v>
      </c>
      <c r="O57" s="205">
        <v>70.59</v>
      </c>
      <c r="P57" s="205">
        <v>26.52</v>
      </c>
      <c r="Q57" s="205">
        <v>0</v>
      </c>
      <c r="R57" s="205">
        <v>9.51</v>
      </c>
      <c r="S57" s="205">
        <v>5.94</v>
      </c>
      <c r="T57" s="205">
        <v>0</v>
      </c>
      <c r="U57" s="205">
        <v>39.89</v>
      </c>
      <c r="V57" s="205">
        <v>0</v>
      </c>
      <c r="W57" s="205">
        <v>4.82</v>
      </c>
      <c r="X57" s="205">
        <v>14.45</v>
      </c>
      <c r="Y57" s="205">
        <v>0</v>
      </c>
      <c r="Z57" s="205">
        <v>52.98</v>
      </c>
      <c r="AA57" s="205">
        <v>18.3</v>
      </c>
      <c r="AB57" s="205">
        <v>0</v>
      </c>
      <c r="AC57" s="205">
        <v>12.28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84.02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38.5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214.07</v>
      </c>
      <c r="L58" s="205">
        <v>0</v>
      </c>
      <c r="M58" s="205">
        <v>61.43</v>
      </c>
      <c r="N58" s="205">
        <v>49.98</v>
      </c>
      <c r="O58" s="205">
        <v>70.59</v>
      </c>
      <c r="P58" s="205">
        <v>26.52</v>
      </c>
      <c r="Q58" s="205">
        <v>0</v>
      </c>
      <c r="R58" s="205">
        <v>9.51</v>
      </c>
      <c r="S58" s="205">
        <v>5.94</v>
      </c>
      <c r="T58" s="205">
        <v>0</v>
      </c>
      <c r="U58" s="205">
        <v>39.89</v>
      </c>
      <c r="V58" s="205">
        <v>0</v>
      </c>
      <c r="W58" s="205">
        <v>4.82</v>
      </c>
      <c r="X58" s="205">
        <v>14.45</v>
      </c>
      <c r="Y58" s="205">
        <v>0</v>
      </c>
      <c r="Z58" s="205">
        <v>52.98</v>
      </c>
      <c r="AA58" s="205">
        <v>18.3</v>
      </c>
      <c r="AB58" s="205">
        <v>0</v>
      </c>
      <c r="AC58" s="205">
        <v>12.28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84.02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38.5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212.89</v>
      </c>
      <c r="L59" s="205">
        <v>0</v>
      </c>
      <c r="M59" s="205">
        <v>61.43</v>
      </c>
      <c r="N59" s="205">
        <v>49.98</v>
      </c>
      <c r="O59" s="205">
        <v>70.59</v>
      </c>
      <c r="P59" s="205">
        <v>26.52</v>
      </c>
      <c r="Q59" s="205">
        <v>0</v>
      </c>
      <c r="R59" s="205">
        <v>9.44</v>
      </c>
      <c r="S59" s="205">
        <v>5.89</v>
      </c>
      <c r="T59" s="205">
        <v>0</v>
      </c>
      <c r="U59" s="205">
        <v>39.89</v>
      </c>
      <c r="V59" s="205">
        <v>0</v>
      </c>
      <c r="W59" s="205">
        <v>4.82</v>
      </c>
      <c r="X59" s="205">
        <v>14.45</v>
      </c>
      <c r="Y59" s="205">
        <v>0</v>
      </c>
      <c r="Z59" s="205">
        <v>52.96</v>
      </c>
      <c r="AA59" s="205">
        <v>18.3</v>
      </c>
      <c r="AB59" s="205">
        <v>0</v>
      </c>
      <c r="AC59" s="205">
        <v>11.63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84.02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38.5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212.89</v>
      </c>
      <c r="L60" s="205">
        <v>0</v>
      </c>
      <c r="M60" s="205">
        <v>61.43</v>
      </c>
      <c r="N60" s="205">
        <v>49.98</v>
      </c>
      <c r="O60" s="205">
        <v>70.59</v>
      </c>
      <c r="P60" s="205">
        <v>26.52</v>
      </c>
      <c r="Q60" s="205">
        <v>0</v>
      </c>
      <c r="R60" s="205">
        <v>9.44</v>
      </c>
      <c r="S60" s="205">
        <v>5.89</v>
      </c>
      <c r="T60" s="205">
        <v>0</v>
      </c>
      <c r="U60" s="205">
        <v>39.89</v>
      </c>
      <c r="V60" s="205">
        <v>0</v>
      </c>
      <c r="W60" s="205">
        <v>4.82</v>
      </c>
      <c r="X60" s="205">
        <v>14.45</v>
      </c>
      <c r="Y60" s="205">
        <v>0</v>
      </c>
      <c r="Z60" s="205">
        <v>52.96</v>
      </c>
      <c r="AA60" s="205">
        <v>18.3</v>
      </c>
      <c r="AB60" s="205">
        <v>0</v>
      </c>
      <c r="AC60" s="205">
        <v>11.63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84.02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38.5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212.89</v>
      </c>
      <c r="L61" s="205">
        <v>0</v>
      </c>
      <c r="M61" s="205">
        <v>61.43</v>
      </c>
      <c r="N61" s="205">
        <v>49.98</v>
      </c>
      <c r="O61" s="205">
        <v>70.59</v>
      </c>
      <c r="P61" s="205">
        <v>26.52</v>
      </c>
      <c r="Q61" s="205">
        <v>0</v>
      </c>
      <c r="R61" s="205">
        <v>9.48</v>
      </c>
      <c r="S61" s="205">
        <v>5.91</v>
      </c>
      <c r="T61" s="205">
        <v>0</v>
      </c>
      <c r="U61" s="205">
        <v>39.89</v>
      </c>
      <c r="V61" s="205">
        <v>0</v>
      </c>
      <c r="W61" s="205">
        <v>4.82</v>
      </c>
      <c r="X61" s="205">
        <v>14.45</v>
      </c>
      <c r="Y61" s="205">
        <v>0</v>
      </c>
      <c r="Z61" s="205">
        <v>52.96</v>
      </c>
      <c r="AA61" s="205">
        <v>18.3</v>
      </c>
      <c r="AB61" s="205">
        <v>0</v>
      </c>
      <c r="AC61" s="205">
        <v>11.63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84.02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38.5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212.89</v>
      </c>
      <c r="L62" s="205">
        <v>0</v>
      </c>
      <c r="M62" s="205">
        <v>61.43</v>
      </c>
      <c r="N62" s="205">
        <v>49.98</v>
      </c>
      <c r="O62" s="205">
        <v>70.59</v>
      </c>
      <c r="P62" s="205">
        <v>26.52</v>
      </c>
      <c r="Q62" s="205">
        <v>0</v>
      </c>
      <c r="R62" s="205">
        <v>9.48</v>
      </c>
      <c r="S62" s="205">
        <v>5.91</v>
      </c>
      <c r="T62" s="205">
        <v>0</v>
      </c>
      <c r="U62" s="205">
        <v>39.89</v>
      </c>
      <c r="V62" s="205">
        <v>0</v>
      </c>
      <c r="W62" s="205">
        <v>4.82</v>
      </c>
      <c r="X62" s="205">
        <v>14.45</v>
      </c>
      <c r="Y62" s="205">
        <v>0</v>
      </c>
      <c r="Z62" s="205">
        <v>52.96</v>
      </c>
      <c r="AA62" s="205">
        <v>18.3</v>
      </c>
      <c r="AB62" s="205">
        <v>0</v>
      </c>
      <c r="AC62" s="205">
        <v>11.63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84.02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38.5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212.89</v>
      </c>
      <c r="L63" s="205">
        <v>0</v>
      </c>
      <c r="M63" s="205">
        <v>61.43</v>
      </c>
      <c r="N63" s="205">
        <v>49.98</v>
      </c>
      <c r="O63" s="205">
        <v>70.59</v>
      </c>
      <c r="P63" s="205">
        <v>26.52</v>
      </c>
      <c r="Q63" s="205">
        <v>0</v>
      </c>
      <c r="R63" s="205">
        <v>9.48</v>
      </c>
      <c r="S63" s="205">
        <v>5.91</v>
      </c>
      <c r="T63" s="205">
        <v>0</v>
      </c>
      <c r="U63" s="205">
        <v>39.89</v>
      </c>
      <c r="V63" s="205">
        <v>0</v>
      </c>
      <c r="W63" s="205">
        <v>19.27</v>
      </c>
      <c r="X63" s="205">
        <v>62.41</v>
      </c>
      <c r="Y63" s="205">
        <v>0</v>
      </c>
      <c r="Z63" s="205">
        <v>52.98</v>
      </c>
      <c r="AA63" s="205">
        <v>18.3</v>
      </c>
      <c r="AB63" s="205">
        <v>0</v>
      </c>
      <c r="AC63" s="205">
        <v>11.63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84.02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38.5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212.89</v>
      </c>
      <c r="L64" s="205">
        <v>0</v>
      </c>
      <c r="M64" s="205">
        <v>61.43</v>
      </c>
      <c r="N64" s="205">
        <v>49.98</v>
      </c>
      <c r="O64" s="205">
        <v>70.59</v>
      </c>
      <c r="P64" s="205">
        <v>26.52</v>
      </c>
      <c r="Q64" s="205">
        <v>0</v>
      </c>
      <c r="R64" s="205">
        <v>9.48</v>
      </c>
      <c r="S64" s="205">
        <v>5.91</v>
      </c>
      <c r="T64" s="205">
        <v>0</v>
      </c>
      <c r="U64" s="205">
        <v>39.89</v>
      </c>
      <c r="V64" s="205">
        <v>0</v>
      </c>
      <c r="W64" s="205">
        <v>19.27</v>
      </c>
      <c r="X64" s="205">
        <v>62.41</v>
      </c>
      <c r="Y64" s="205">
        <v>0</v>
      </c>
      <c r="Z64" s="205">
        <v>52.98</v>
      </c>
      <c r="AA64" s="205">
        <v>18.3</v>
      </c>
      <c r="AB64" s="205">
        <v>0</v>
      </c>
      <c r="AC64" s="205">
        <v>11.63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84.02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38.5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212.89</v>
      </c>
      <c r="L65" s="205">
        <v>0</v>
      </c>
      <c r="M65" s="205">
        <v>61.43</v>
      </c>
      <c r="N65" s="205">
        <v>49.98</v>
      </c>
      <c r="O65" s="205">
        <v>70.59</v>
      </c>
      <c r="P65" s="205">
        <v>26.52</v>
      </c>
      <c r="Q65" s="205">
        <v>0</v>
      </c>
      <c r="R65" s="205">
        <v>9.19</v>
      </c>
      <c r="S65" s="205">
        <v>5.76</v>
      </c>
      <c r="T65" s="205">
        <v>0</v>
      </c>
      <c r="U65" s="205">
        <v>39.89</v>
      </c>
      <c r="V65" s="205">
        <v>0</v>
      </c>
      <c r="W65" s="205">
        <v>19.27</v>
      </c>
      <c r="X65" s="205">
        <v>62.41</v>
      </c>
      <c r="Y65" s="205">
        <v>0</v>
      </c>
      <c r="Z65" s="205">
        <v>52.98</v>
      </c>
      <c r="AA65" s="205">
        <v>18.3</v>
      </c>
      <c r="AB65" s="205">
        <v>0</v>
      </c>
      <c r="AC65" s="205">
        <v>11.63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84.02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38.5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212.89</v>
      </c>
      <c r="L66" s="205">
        <v>0</v>
      </c>
      <c r="M66" s="205">
        <v>61.43</v>
      </c>
      <c r="N66" s="205">
        <v>49.98</v>
      </c>
      <c r="O66" s="205">
        <v>70.59</v>
      </c>
      <c r="P66" s="205">
        <v>26.52</v>
      </c>
      <c r="Q66" s="205">
        <v>0</v>
      </c>
      <c r="R66" s="205">
        <v>9.19</v>
      </c>
      <c r="S66" s="205">
        <v>5.76</v>
      </c>
      <c r="T66" s="205">
        <v>0</v>
      </c>
      <c r="U66" s="205">
        <v>39.89</v>
      </c>
      <c r="V66" s="205">
        <v>0</v>
      </c>
      <c r="W66" s="205">
        <v>19.27</v>
      </c>
      <c r="X66" s="205">
        <v>62.41</v>
      </c>
      <c r="Y66" s="205">
        <v>0</v>
      </c>
      <c r="Z66" s="205">
        <v>52.98</v>
      </c>
      <c r="AA66" s="205">
        <v>18.3</v>
      </c>
      <c r="AB66" s="205">
        <v>0</v>
      </c>
      <c r="AC66" s="205">
        <v>11.63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84.02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38.5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212.89</v>
      </c>
      <c r="L67" s="205">
        <v>0</v>
      </c>
      <c r="M67" s="205">
        <v>61.43</v>
      </c>
      <c r="N67" s="205">
        <v>49.98</v>
      </c>
      <c r="O67" s="205">
        <v>70.59</v>
      </c>
      <c r="P67" s="205">
        <v>26.52</v>
      </c>
      <c r="Q67" s="205">
        <v>0</v>
      </c>
      <c r="R67" s="205">
        <v>9.27</v>
      </c>
      <c r="S67" s="205">
        <v>5.82</v>
      </c>
      <c r="T67" s="205">
        <v>0</v>
      </c>
      <c r="U67" s="205">
        <v>39.89</v>
      </c>
      <c r="V67" s="205">
        <v>8.7799999999999994</v>
      </c>
      <c r="W67" s="205">
        <v>19.27</v>
      </c>
      <c r="X67" s="205">
        <v>62.41</v>
      </c>
      <c r="Y67" s="205">
        <v>0</v>
      </c>
      <c r="Z67" s="205">
        <v>110.95</v>
      </c>
      <c r="AA67" s="205">
        <v>38.17</v>
      </c>
      <c r="AB67" s="205">
        <v>0</v>
      </c>
      <c r="AC67" s="205">
        <v>11.63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84.02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38.5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212.89</v>
      </c>
      <c r="L68" s="205">
        <v>0</v>
      </c>
      <c r="M68" s="205">
        <v>61.43</v>
      </c>
      <c r="N68" s="205">
        <v>49.98</v>
      </c>
      <c r="O68" s="205">
        <v>70.59</v>
      </c>
      <c r="P68" s="205">
        <v>26.52</v>
      </c>
      <c r="Q68" s="205">
        <v>0</v>
      </c>
      <c r="R68" s="205">
        <v>9.27</v>
      </c>
      <c r="S68" s="205">
        <v>5.82</v>
      </c>
      <c r="T68" s="205">
        <v>0</v>
      </c>
      <c r="U68" s="205">
        <v>39.89</v>
      </c>
      <c r="V68" s="205">
        <v>8.7799999999999994</v>
      </c>
      <c r="W68" s="205">
        <v>19.27</v>
      </c>
      <c r="X68" s="205">
        <v>62.41</v>
      </c>
      <c r="Y68" s="205">
        <v>0</v>
      </c>
      <c r="Z68" s="205">
        <v>110.95</v>
      </c>
      <c r="AA68" s="205">
        <v>38.17</v>
      </c>
      <c r="AB68" s="205">
        <v>0</v>
      </c>
      <c r="AC68" s="205">
        <v>11.63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84.02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38.5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212.89</v>
      </c>
      <c r="L69" s="205">
        <v>0</v>
      </c>
      <c r="M69" s="205">
        <v>61.43</v>
      </c>
      <c r="N69" s="205">
        <v>49.98</v>
      </c>
      <c r="O69" s="205">
        <v>70.59</v>
      </c>
      <c r="P69" s="205">
        <v>26.52</v>
      </c>
      <c r="Q69" s="205">
        <v>0</v>
      </c>
      <c r="R69" s="205">
        <v>9.27</v>
      </c>
      <c r="S69" s="205">
        <v>5.82</v>
      </c>
      <c r="T69" s="205">
        <v>0</v>
      </c>
      <c r="U69" s="205">
        <v>39.89</v>
      </c>
      <c r="V69" s="205">
        <v>8.7799999999999994</v>
      </c>
      <c r="W69" s="205">
        <v>19.27</v>
      </c>
      <c r="X69" s="205">
        <v>62.41</v>
      </c>
      <c r="Y69" s="205">
        <v>0</v>
      </c>
      <c r="Z69" s="205">
        <v>110.95</v>
      </c>
      <c r="AA69" s="205">
        <v>38.17</v>
      </c>
      <c r="AB69" s="205">
        <v>0</v>
      </c>
      <c r="AC69" s="205">
        <v>11.63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84.02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38.5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210.52</v>
      </c>
      <c r="L70" s="205">
        <v>0</v>
      </c>
      <c r="M70" s="205">
        <v>61.43</v>
      </c>
      <c r="N70" s="205">
        <v>49.98</v>
      </c>
      <c r="O70" s="205">
        <v>70.59</v>
      </c>
      <c r="P70" s="205">
        <v>26.52</v>
      </c>
      <c r="Q70" s="205">
        <v>0</v>
      </c>
      <c r="R70" s="205">
        <v>9.27</v>
      </c>
      <c r="S70" s="205">
        <v>3.59</v>
      </c>
      <c r="T70" s="205">
        <v>0</v>
      </c>
      <c r="U70" s="205">
        <v>39.89</v>
      </c>
      <c r="V70" s="205">
        <v>8.7799999999999994</v>
      </c>
      <c r="W70" s="205">
        <v>19.27</v>
      </c>
      <c r="X70" s="205">
        <v>62.41</v>
      </c>
      <c r="Y70" s="205">
        <v>0</v>
      </c>
      <c r="Z70" s="205">
        <v>110.95</v>
      </c>
      <c r="AA70" s="205">
        <v>38.17</v>
      </c>
      <c r="AB70" s="205">
        <v>0</v>
      </c>
      <c r="AC70" s="205">
        <v>11.63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84.02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38.5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210.52</v>
      </c>
      <c r="L71" s="205">
        <v>0</v>
      </c>
      <c r="M71" s="205">
        <v>61.43</v>
      </c>
      <c r="N71" s="205">
        <v>49.98</v>
      </c>
      <c r="O71" s="205">
        <v>70.59</v>
      </c>
      <c r="P71" s="205">
        <v>26.52</v>
      </c>
      <c r="Q71" s="205">
        <v>0</v>
      </c>
      <c r="R71" s="205">
        <v>9.27</v>
      </c>
      <c r="S71" s="205">
        <v>3.59</v>
      </c>
      <c r="T71" s="205">
        <v>0</v>
      </c>
      <c r="U71" s="205">
        <v>39.89</v>
      </c>
      <c r="V71" s="205">
        <v>7.95</v>
      </c>
      <c r="W71" s="205">
        <v>19.27</v>
      </c>
      <c r="X71" s="205">
        <v>62.41</v>
      </c>
      <c r="Y71" s="205">
        <v>0</v>
      </c>
      <c r="Z71" s="205">
        <v>110.95</v>
      </c>
      <c r="AA71" s="205">
        <v>38.17</v>
      </c>
      <c r="AB71" s="205">
        <v>0</v>
      </c>
      <c r="AC71" s="205">
        <v>11.63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84.02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34.36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210.52</v>
      </c>
      <c r="L72" s="205">
        <v>0</v>
      </c>
      <c r="M72" s="205">
        <v>61.43</v>
      </c>
      <c r="N72" s="205">
        <v>49.98</v>
      </c>
      <c r="O72" s="205">
        <v>70.59</v>
      </c>
      <c r="P72" s="205">
        <v>26.52</v>
      </c>
      <c r="Q72" s="205">
        <v>0</v>
      </c>
      <c r="R72" s="205">
        <v>17.940000000000001</v>
      </c>
      <c r="S72" s="205">
        <v>11.16</v>
      </c>
      <c r="T72" s="205">
        <v>0</v>
      </c>
      <c r="U72" s="205">
        <v>39.89</v>
      </c>
      <c r="V72" s="205">
        <v>8.77</v>
      </c>
      <c r="W72" s="205">
        <v>19.27</v>
      </c>
      <c r="X72" s="205">
        <v>62.41</v>
      </c>
      <c r="Y72" s="205">
        <v>0</v>
      </c>
      <c r="Z72" s="205">
        <v>110.95</v>
      </c>
      <c r="AA72" s="205">
        <v>38.17</v>
      </c>
      <c r="AB72" s="205">
        <v>0</v>
      </c>
      <c r="AC72" s="205">
        <v>12.28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81.53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24.84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209.48</v>
      </c>
      <c r="L73" s="205">
        <v>0</v>
      </c>
      <c r="M73" s="205">
        <v>61.43</v>
      </c>
      <c r="N73" s="205">
        <v>49.98</v>
      </c>
      <c r="O73" s="205">
        <v>70.59</v>
      </c>
      <c r="P73" s="205">
        <v>26.52</v>
      </c>
      <c r="Q73" s="205">
        <v>0</v>
      </c>
      <c r="R73" s="205">
        <v>17.940000000000001</v>
      </c>
      <c r="S73" s="205">
        <v>11.16</v>
      </c>
      <c r="T73" s="205">
        <v>0</v>
      </c>
      <c r="U73" s="205">
        <v>39.89</v>
      </c>
      <c r="V73" s="205">
        <v>8.77</v>
      </c>
      <c r="W73" s="205">
        <v>19.27</v>
      </c>
      <c r="X73" s="205">
        <v>62.41</v>
      </c>
      <c r="Y73" s="205">
        <v>0</v>
      </c>
      <c r="Z73" s="205">
        <v>110.95</v>
      </c>
      <c r="AA73" s="205">
        <v>38.17</v>
      </c>
      <c r="AB73" s="205">
        <v>0</v>
      </c>
      <c r="AC73" s="205">
        <v>12.28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99.62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15.51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209.48</v>
      </c>
      <c r="L74" s="205">
        <v>0</v>
      </c>
      <c r="M74" s="205">
        <v>61.43</v>
      </c>
      <c r="N74" s="205">
        <v>49.98</v>
      </c>
      <c r="O74" s="205">
        <v>70.59</v>
      </c>
      <c r="P74" s="205">
        <v>26.52</v>
      </c>
      <c r="Q74" s="205">
        <v>0</v>
      </c>
      <c r="R74" s="205">
        <v>17.940000000000001</v>
      </c>
      <c r="S74" s="205">
        <v>11.16</v>
      </c>
      <c r="T74" s="205">
        <v>0</v>
      </c>
      <c r="U74" s="205">
        <v>39.89</v>
      </c>
      <c r="V74" s="205">
        <v>8.77</v>
      </c>
      <c r="W74" s="205">
        <v>19.27</v>
      </c>
      <c r="X74" s="205">
        <v>62.41</v>
      </c>
      <c r="Y74" s="205">
        <v>0</v>
      </c>
      <c r="Z74" s="205">
        <v>110.95</v>
      </c>
      <c r="AA74" s="205">
        <v>38.17</v>
      </c>
      <c r="AB74" s="205">
        <v>0</v>
      </c>
      <c r="AC74" s="205">
        <v>12.28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99.62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10.16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209.48</v>
      </c>
      <c r="L75" s="205">
        <v>0</v>
      </c>
      <c r="M75" s="205">
        <v>61.43</v>
      </c>
      <c r="N75" s="205">
        <v>49.98</v>
      </c>
      <c r="O75" s="205">
        <v>70.59</v>
      </c>
      <c r="P75" s="205">
        <v>26.52</v>
      </c>
      <c r="Q75" s="205">
        <v>0</v>
      </c>
      <c r="R75" s="205">
        <v>17.940000000000001</v>
      </c>
      <c r="S75" s="205">
        <v>11.16</v>
      </c>
      <c r="T75" s="205">
        <v>0</v>
      </c>
      <c r="U75" s="205">
        <v>39.89</v>
      </c>
      <c r="V75" s="205">
        <v>8.77</v>
      </c>
      <c r="W75" s="205">
        <v>19.27</v>
      </c>
      <c r="X75" s="205">
        <v>62.41</v>
      </c>
      <c r="Y75" s="205">
        <v>0</v>
      </c>
      <c r="Z75" s="205">
        <v>110.95</v>
      </c>
      <c r="AA75" s="205">
        <v>38.17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99.62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209.48</v>
      </c>
      <c r="L76" s="205">
        <v>0</v>
      </c>
      <c r="M76" s="205">
        <v>61.43</v>
      </c>
      <c r="N76" s="205">
        <v>49.98</v>
      </c>
      <c r="O76" s="205">
        <v>70.59</v>
      </c>
      <c r="P76" s="205">
        <v>26.52</v>
      </c>
      <c r="Q76" s="205">
        <v>0</v>
      </c>
      <c r="R76" s="205">
        <v>17.940000000000001</v>
      </c>
      <c r="S76" s="205">
        <v>11.16</v>
      </c>
      <c r="T76" s="205">
        <v>0</v>
      </c>
      <c r="U76" s="205">
        <v>39.89</v>
      </c>
      <c r="V76" s="205">
        <v>8.77</v>
      </c>
      <c r="W76" s="205">
        <v>19.27</v>
      </c>
      <c r="X76" s="205">
        <v>62.41</v>
      </c>
      <c r="Y76" s="205">
        <v>0</v>
      </c>
      <c r="Z76" s="205">
        <v>110.95</v>
      </c>
      <c r="AA76" s="205">
        <v>38.17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99.62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192.55</v>
      </c>
      <c r="L77" s="205">
        <v>0</v>
      </c>
      <c r="M77" s="205">
        <v>61.43</v>
      </c>
      <c r="N77" s="205">
        <v>49.98</v>
      </c>
      <c r="O77" s="205">
        <v>70.59</v>
      </c>
      <c r="P77" s="205">
        <v>26.52</v>
      </c>
      <c r="Q77" s="205">
        <v>0</v>
      </c>
      <c r="R77" s="205">
        <v>17.940000000000001</v>
      </c>
      <c r="S77" s="205">
        <v>11.15</v>
      </c>
      <c r="T77" s="205">
        <v>0</v>
      </c>
      <c r="U77" s="205">
        <v>39.89</v>
      </c>
      <c r="V77" s="205">
        <v>8.77</v>
      </c>
      <c r="W77" s="205">
        <v>19.27</v>
      </c>
      <c r="X77" s="205">
        <v>62.41</v>
      </c>
      <c r="Y77" s="205">
        <v>0</v>
      </c>
      <c r="Z77" s="205">
        <v>110.95</v>
      </c>
      <c r="AA77" s="205">
        <v>38.17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99.62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216.55</v>
      </c>
      <c r="L78" s="205">
        <v>0</v>
      </c>
      <c r="M78" s="205">
        <v>61.43</v>
      </c>
      <c r="N78" s="205">
        <v>49.98</v>
      </c>
      <c r="O78" s="205">
        <v>70.59</v>
      </c>
      <c r="P78" s="205">
        <v>26.52</v>
      </c>
      <c r="Q78" s="205">
        <v>0</v>
      </c>
      <c r="R78" s="205">
        <v>17.940000000000001</v>
      </c>
      <c r="S78" s="205">
        <v>11.15</v>
      </c>
      <c r="T78" s="205">
        <v>0</v>
      </c>
      <c r="U78" s="205">
        <v>39.89</v>
      </c>
      <c r="V78" s="205">
        <v>8.77</v>
      </c>
      <c r="W78" s="205">
        <v>19.27</v>
      </c>
      <c r="X78" s="205">
        <v>62.41</v>
      </c>
      <c r="Y78" s="205">
        <v>0</v>
      </c>
      <c r="Z78" s="205">
        <v>110.95</v>
      </c>
      <c r="AA78" s="205">
        <v>38.17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99.62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273.55</v>
      </c>
      <c r="L79" s="205">
        <v>0</v>
      </c>
      <c r="M79" s="205">
        <v>61.43</v>
      </c>
      <c r="N79" s="205">
        <v>49.98</v>
      </c>
      <c r="O79" s="205">
        <v>70.59</v>
      </c>
      <c r="P79" s="205">
        <v>26.52</v>
      </c>
      <c r="Q79" s="205">
        <v>0</v>
      </c>
      <c r="R79" s="205">
        <v>17.940000000000001</v>
      </c>
      <c r="S79" s="205">
        <v>11.15</v>
      </c>
      <c r="T79" s="205">
        <v>0</v>
      </c>
      <c r="U79" s="205">
        <v>39.89</v>
      </c>
      <c r="V79" s="205">
        <v>8.77</v>
      </c>
      <c r="W79" s="205">
        <v>18.510000000000002</v>
      </c>
      <c r="X79" s="205">
        <v>62.41</v>
      </c>
      <c r="Y79" s="205">
        <v>0</v>
      </c>
      <c r="Z79" s="205">
        <v>110.95</v>
      </c>
      <c r="AA79" s="205">
        <v>38.17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99.62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277.55</v>
      </c>
      <c r="L80" s="205">
        <v>0</v>
      </c>
      <c r="M80" s="205">
        <v>61.43</v>
      </c>
      <c r="N80" s="205">
        <v>49.98</v>
      </c>
      <c r="O80" s="205">
        <v>70.59</v>
      </c>
      <c r="P80" s="205">
        <v>26.52</v>
      </c>
      <c r="Q80" s="205">
        <v>0</v>
      </c>
      <c r="R80" s="205">
        <v>17.940000000000001</v>
      </c>
      <c r="S80" s="205">
        <v>11.15</v>
      </c>
      <c r="T80" s="205">
        <v>0</v>
      </c>
      <c r="U80" s="205">
        <v>39.89</v>
      </c>
      <c r="V80" s="205">
        <v>8.77</v>
      </c>
      <c r="W80" s="205">
        <v>18.510000000000002</v>
      </c>
      <c r="X80" s="205">
        <v>62.41</v>
      </c>
      <c r="Y80" s="205">
        <v>0</v>
      </c>
      <c r="Z80" s="205">
        <v>110.95</v>
      </c>
      <c r="AA80" s="205">
        <v>38.17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99.62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271.55</v>
      </c>
      <c r="L81" s="205">
        <v>0</v>
      </c>
      <c r="M81" s="205">
        <v>61.43</v>
      </c>
      <c r="N81" s="205">
        <v>49.98</v>
      </c>
      <c r="O81" s="205">
        <v>70.59</v>
      </c>
      <c r="P81" s="205">
        <v>26.52</v>
      </c>
      <c r="Q81" s="205">
        <v>0</v>
      </c>
      <c r="R81" s="205">
        <v>17.940000000000001</v>
      </c>
      <c r="S81" s="205">
        <v>11.15</v>
      </c>
      <c r="T81" s="205">
        <v>0</v>
      </c>
      <c r="U81" s="205">
        <v>39.89</v>
      </c>
      <c r="V81" s="205">
        <v>8.77</v>
      </c>
      <c r="W81" s="205">
        <v>19.27</v>
      </c>
      <c r="X81" s="205">
        <v>62.41</v>
      </c>
      <c r="Y81" s="205">
        <v>0</v>
      </c>
      <c r="Z81" s="205">
        <v>110.95</v>
      </c>
      <c r="AA81" s="205">
        <v>38.17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99.62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254.55</v>
      </c>
      <c r="L82" s="205">
        <v>0</v>
      </c>
      <c r="M82" s="205">
        <v>61.43</v>
      </c>
      <c r="N82" s="205">
        <v>49.98</v>
      </c>
      <c r="O82" s="205">
        <v>70.59</v>
      </c>
      <c r="P82" s="205">
        <v>26.52</v>
      </c>
      <c r="Q82" s="205">
        <v>0</v>
      </c>
      <c r="R82" s="205">
        <v>17.940000000000001</v>
      </c>
      <c r="S82" s="205">
        <v>11.15</v>
      </c>
      <c r="T82" s="205">
        <v>0</v>
      </c>
      <c r="U82" s="205">
        <v>39.89</v>
      </c>
      <c r="V82" s="205">
        <v>8.77</v>
      </c>
      <c r="W82" s="205">
        <v>19.27</v>
      </c>
      <c r="X82" s="205">
        <v>62.41</v>
      </c>
      <c r="Y82" s="205">
        <v>0</v>
      </c>
      <c r="Z82" s="205">
        <v>110.95</v>
      </c>
      <c r="AA82" s="205">
        <v>38.17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99.62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209.49</v>
      </c>
      <c r="L83" s="205">
        <v>0</v>
      </c>
      <c r="M83" s="205">
        <v>61.43</v>
      </c>
      <c r="N83" s="205">
        <v>49.98</v>
      </c>
      <c r="O83" s="205">
        <v>70.59</v>
      </c>
      <c r="P83" s="205">
        <v>26.52</v>
      </c>
      <c r="Q83" s="205">
        <v>0</v>
      </c>
      <c r="R83" s="205">
        <v>17.93</v>
      </c>
      <c r="S83" s="205">
        <v>11.16</v>
      </c>
      <c r="T83" s="205">
        <v>0</v>
      </c>
      <c r="U83" s="205">
        <v>39.89</v>
      </c>
      <c r="V83" s="205">
        <v>8.77</v>
      </c>
      <c r="W83" s="205">
        <v>19.27</v>
      </c>
      <c r="X83" s="205">
        <v>62.41</v>
      </c>
      <c r="Y83" s="205">
        <v>0</v>
      </c>
      <c r="Z83" s="205">
        <v>110.95</v>
      </c>
      <c r="AA83" s="205">
        <v>38.17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99.62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209.49</v>
      </c>
      <c r="L84" s="205">
        <v>0</v>
      </c>
      <c r="M84" s="205">
        <v>61.43</v>
      </c>
      <c r="N84" s="205">
        <v>49.98</v>
      </c>
      <c r="O84" s="205">
        <v>70.59</v>
      </c>
      <c r="P84" s="205">
        <v>26.52</v>
      </c>
      <c r="Q84" s="205">
        <v>0</v>
      </c>
      <c r="R84" s="205">
        <v>17.93</v>
      </c>
      <c r="S84" s="205">
        <v>11.16</v>
      </c>
      <c r="T84" s="205">
        <v>0</v>
      </c>
      <c r="U84" s="205">
        <v>39.89</v>
      </c>
      <c r="V84" s="205">
        <v>8.7799999999999994</v>
      </c>
      <c r="W84" s="205">
        <v>19.27</v>
      </c>
      <c r="X84" s="205">
        <v>62.41</v>
      </c>
      <c r="Y84" s="205">
        <v>0</v>
      </c>
      <c r="Z84" s="205">
        <v>110.95</v>
      </c>
      <c r="AA84" s="205">
        <v>38.17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99.62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211.7</v>
      </c>
      <c r="L85" s="205">
        <v>0</v>
      </c>
      <c r="M85" s="205">
        <v>61.43</v>
      </c>
      <c r="N85" s="205">
        <v>49.98</v>
      </c>
      <c r="O85" s="205">
        <v>70.59</v>
      </c>
      <c r="P85" s="205">
        <v>26.52</v>
      </c>
      <c r="Q85" s="205">
        <v>0</v>
      </c>
      <c r="R85" s="205">
        <v>17.93</v>
      </c>
      <c r="S85" s="205">
        <v>11.16</v>
      </c>
      <c r="T85" s="205">
        <v>0</v>
      </c>
      <c r="U85" s="205">
        <v>39.89</v>
      </c>
      <c r="V85" s="205">
        <v>8.7799999999999994</v>
      </c>
      <c r="W85" s="205">
        <v>19.27</v>
      </c>
      <c r="X85" s="205">
        <v>62.41</v>
      </c>
      <c r="Y85" s="205">
        <v>0</v>
      </c>
      <c r="Z85" s="205">
        <v>110.95</v>
      </c>
      <c r="AA85" s="205">
        <v>38.17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99.62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211.7</v>
      </c>
      <c r="L86" s="205">
        <v>0</v>
      </c>
      <c r="M86" s="205">
        <v>61.43</v>
      </c>
      <c r="N86" s="205">
        <v>49.98</v>
      </c>
      <c r="O86" s="205">
        <v>70.59</v>
      </c>
      <c r="P86" s="205">
        <v>26.52</v>
      </c>
      <c r="Q86" s="205">
        <v>0</v>
      </c>
      <c r="R86" s="205">
        <v>17.93</v>
      </c>
      <c r="S86" s="205">
        <v>11.16</v>
      </c>
      <c r="T86" s="205">
        <v>0</v>
      </c>
      <c r="U86" s="205">
        <v>39.89</v>
      </c>
      <c r="V86" s="205">
        <v>8.7799999999999994</v>
      </c>
      <c r="W86" s="205">
        <v>19.27</v>
      </c>
      <c r="X86" s="205">
        <v>62.41</v>
      </c>
      <c r="Y86" s="205">
        <v>0</v>
      </c>
      <c r="Z86" s="205">
        <v>110.95</v>
      </c>
      <c r="AA86" s="205">
        <v>38.17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99.62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211.7</v>
      </c>
      <c r="L87" s="205">
        <v>0</v>
      </c>
      <c r="M87" s="205">
        <v>61.43</v>
      </c>
      <c r="N87" s="205">
        <v>49.98</v>
      </c>
      <c r="O87" s="205">
        <v>70.59</v>
      </c>
      <c r="P87" s="205">
        <v>26.52</v>
      </c>
      <c r="Q87" s="205">
        <v>0</v>
      </c>
      <c r="R87" s="205">
        <v>17.93</v>
      </c>
      <c r="S87" s="205">
        <v>11.16</v>
      </c>
      <c r="T87" s="205">
        <v>0</v>
      </c>
      <c r="U87" s="205">
        <v>39.89</v>
      </c>
      <c r="V87" s="205">
        <v>8.7799999999999994</v>
      </c>
      <c r="W87" s="205">
        <v>19.27</v>
      </c>
      <c r="X87" s="205">
        <v>62.41</v>
      </c>
      <c r="Y87" s="205">
        <v>0</v>
      </c>
      <c r="Z87" s="205">
        <v>110.95</v>
      </c>
      <c r="AA87" s="205">
        <v>38.17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84.02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211.7</v>
      </c>
      <c r="L88" s="205">
        <v>0</v>
      </c>
      <c r="M88" s="205">
        <v>61.43</v>
      </c>
      <c r="N88" s="205">
        <v>49.98</v>
      </c>
      <c r="O88" s="205">
        <v>70.59</v>
      </c>
      <c r="P88" s="205">
        <v>26.52</v>
      </c>
      <c r="Q88" s="205">
        <v>0</v>
      </c>
      <c r="R88" s="205">
        <v>17.93</v>
      </c>
      <c r="S88" s="205">
        <v>11.16</v>
      </c>
      <c r="T88" s="205">
        <v>0</v>
      </c>
      <c r="U88" s="205">
        <v>39.89</v>
      </c>
      <c r="V88" s="205">
        <v>8.7799999999999994</v>
      </c>
      <c r="W88" s="205">
        <v>19.27</v>
      </c>
      <c r="X88" s="205">
        <v>62.41</v>
      </c>
      <c r="Y88" s="205">
        <v>0</v>
      </c>
      <c r="Z88" s="205">
        <v>110.95</v>
      </c>
      <c r="AA88" s="205">
        <v>38.17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84.02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211.7</v>
      </c>
      <c r="L89" s="205">
        <v>0</v>
      </c>
      <c r="M89" s="205">
        <v>61.43</v>
      </c>
      <c r="N89" s="205">
        <v>49.98</v>
      </c>
      <c r="O89" s="205">
        <v>70.59</v>
      </c>
      <c r="P89" s="205">
        <v>26.52</v>
      </c>
      <c r="Q89" s="205">
        <v>0</v>
      </c>
      <c r="R89" s="205">
        <v>17.93</v>
      </c>
      <c r="S89" s="205">
        <v>11.16</v>
      </c>
      <c r="T89" s="205">
        <v>0</v>
      </c>
      <c r="U89" s="205">
        <v>39.89</v>
      </c>
      <c r="V89" s="205">
        <v>8.7799999999999994</v>
      </c>
      <c r="W89" s="205">
        <v>19.27</v>
      </c>
      <c r="X89" s="205">
        <v>62.41</v>
      </c>
      <c r="Y89" s="205">
        <v>0</v>
      </c>
      <c r="Z89" s="205">
        <v>110.95</v>
      </c>
      <c r="AA89" s="205">
        <v>38.17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82.26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211.7</v>
      </c>
      <c r="L90" s="205">
        <v>0</v>
      </c>
      <c r="M90" s="205">
        <v>61.43</v>
      </c>
      <c r="N90" s="205">
        <v>49.98</v>
      </c>
      <c r="O90" s="205">
        <v>70.59</v>
      </c>
      <c r="P90" s="205">
        <v>26.52</v>
      </c>
      <c r="Q90" s="205">
        <v>0</v>
      </c>
      <c r="R90" s="205">
        <v>17.93</v>
      </c>
      <c r="S90" s="205">
        <v>11.16</v>
      </c>
      <c r="T90" s="205">
        <v>0</v>
      </c>
      <c r="U90" s="205">
        <v>39.89</v>
      </c>
      <c r="V90" s="205">
        <v>8.7799999999999994</v>
      </c>
      <c r="W90" s="205">
        <v>19.27</v>
      </c>
      <c r="X90" s="205">
        <v>62.41</v>
      </c>
      <c r="Y90" s="205">
        <v>0</v>
      </c>
      <c r="Z90" s="205">
        <v>110.95</v>
      </c>
      <c r="AA90" s="205">
        <v>38.17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82.26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211.7</v>
      </c>
      <c r="L91" s="205">
        <v>0</v>
      </c>
      <c r="M91" s="205">
        <v>61.43</v>
      </c>
      <c r="N91" s="205">
        <v>49.98</v>
      </c>
      <c r="O91" s="205">
        <v>70.59</v>
      </c>
      <c r="P91" s="205">
        <v>26.52</v>
      </c>
      <c r="Q91" s="205">
        <v>0</v>
      </c>
      <c r="R91" s="205">
        <v>17.93</v>
      </c>
      <c r="S91" s="205">
        <v>11.16</v>
      </c>
      <c r="T91" s="205">
        <v>0</v>
      </c>
      <c r="U91" s="205">
        <v>39.89</v>
      </c>
      <c r="V91" s="205">
        <v>8.7799999999999994</v>
      </c>
      <c r="W91" s="205">
        <v>19.27</v>
      </c>
      <c r="X91" s="205">
        <v>62.41</v>
      </c>
      <c r="Y91" s="205">
        <v>0</v>
      </c>
      <c r="Z91" s="205">
        <v>110.95</v>
      </c>
      <c r="AA91" s="205">
        <v>38.17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82.26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211.7</v>
      </c>
      <c r="L92" s="205">
        <v>0</v>
      </c>
      <c r="M92" s="205">
        <v>61.43</v>
      </c>
      <c r="N92" s="205">
        <v>49.98</v>
      </c>
      <c r="O92" s="205">
        <v>70.59</v>
      </c>
      <c r="P92" s="205">
        <v>26.52</v>
      </c>
      <c r="Q92" s="205">
        <v>0</v>
      </c>
      <c r="R92" s="205">
        <v>17.93</v>
      </c>
      <c r="S92" s="205">
        <v>11.16</v>
      </c>
      <c r="T92" s="205">
        <v>0</v>
      </c>
      <c r="U92" s="205">
        <v>39.89</v>
      </c>
      <c r="V92" s="205">
        <v>8.7799999999999994</v>
      </c>
      <c r="W92" s="205">
        <v>19.27</v>
      </c>
      <c r="X92" s="205">
        <v>62.41</v>
      </c>
      <c r="Y92" s="205">
        <v>0</v>
      </c>
      <c r="Z92" s="205">
        <v>110.95</v>
      </c>
      <c r="AA92" s="205">
        <v>38.17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82.26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211.7</v>
      </c>
      <c r="L93" s="205">
        <v>0</v>
      </c>
      <c r="M93" s="205">
        <v>61.43</v>
      </c>
      <c r="N93" s="205">
        <v>49.98</v>
      </c>
      <c r="O93" s="205">
        <v>70.59</v>
      </c>
      <c r="P93" s="205">
        <v>26.52</v>
      </c>
      <c r="Q93" s="205">
        <v>0</v>
      </c>
      <c r="R93" s="205">
        <v>17.93</v>
      </c>
      <c r="S93" s="205">
        <v>11.16</v>
      </c>
      <c r="T93" s="205">
        <v>0</v>
      </c>
      <c r="U93" s="205">
        <v>39.89</v>
      </c>
      <c r="V93" s="205">
        <v>8.7799999999999994</v>
      </c>
      <c r="W93" s="205">
        <v>19.27</v>
      </c>
      <c r="X93" s="205">
        <v>62.41</v>
      </c>
      <c r="Y93" s="205">
        <v>0</v>
      </c>
      <c r="Z93" s="205">
        <v>110.95</v>
      </c>
      <c r="AA93" s="205">
        <v>38.17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82.26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211.7</v>
      </c>
      <c r="L94" s="205">
        <v>0</v>
      </c>
      <c r="M94" s="205">
        <v>61.43</v>
      </c>
      <c r="N94" s="205">
        <v>49.98</v>
      </c>
      <c r="O94" s="205">
        <v>70.59</v>
      </c>
      <c r="P94" s="205">
        <v>26.52</v>
      </c>
      <c r="Q94" s="205">
        <v>0</v>
      </c>
      <c r="R94" s="205">
        <v>17.93</v>
      </c>
      <c r="S94" s="205">
        <v>11.16</v>
      </c>
      <c r="T94" s="205">
        <v>0</v>
      </c>
      <c r="U94" s="205">
        <v>39.89</v>
      </c>
      <c r="V94" s="205">
        <v>8.7799999999999994</v>
      </c>
      <c r="W94" s="205">
        <v>19.27</v>
      </c>
      <c r="X94" s="205">
        <v>62.41</v>
      </c>
      <c r="Y94" s="205">
        <v>0</v>
      </c>
      <c r="Z94" s="205">
        <v>110.95</v>
      </c>
      <c r="AA94" s="205">
        <v>38.17</v>
      </c>
      <c r="AB94" s="205">
        <v>0</v>
      </c>
      <c r="AC94" s="205">
        <v>3.43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82.26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211.7</v>
      </c>
      <c r="L95" s="205">
        <v>0</v>
      </c>
      <c r="M95" s="205">
        <v>61.43</v>
      </c>
      <c r="N95" s="205">
        <v>49.98</v>
      </c>
      <c r="O95" s="205">
        <v>70.59</v>
      </c>
      <c r="P95" s="205">
        <v>26.52</v>
      </c>
      <c r="Q95" s="205">
        <v>0</v>
      </c>
      <c r="R95" s="205">
        <v>17.93</v>
      </c>
      <c r="S95" s="205">
        <v>11.16</v>
      </c>
      <c r="T95" s="205">
        <v>0</v>
      </c>
      <c r="U95" s="205">
        <v>39.89</v>
      </c>
      <c r="V95" s="205">
        <v>8.7799999999999994</v>
      </c>
      <c r="W95" s="205">
        <v>19.27</v>
      </c>
      <c r="X95" s="205">
        <v>62.41</v>
      </c>
      <c r="Y95" s="205">
        <v>0</v>
      </c>
      <c r="Z95" s="205">
        <v>110.95</v>
      </c>
      <c r="AA95" s="205">
        <v>38.17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84.02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211.7</v>
      </c>
      <c r="L96" s="205">
        <v>0</v>
      </c>
      <c r="M96" s="205">
        <v>61.43</v>
      </c>
      <c r="N96" s="205">
        <v>49.98</v>
      </c>
      <c r="O96" s="205">
        <v>70.59</v>
      </c>
      <c r="P96" s="205">
        <v>26.52</v>
      </c>
      <c r="Q96" s="205">
        <v>0</v>
      </c>
      <c r="R96" s="205">
        <v>17.93</v>
      </c>
      <c r="S96" s="205">
        <v>11.16</v>
      </c>
      <c r="T96" s="205">
        <v>0</v>
      </c>
      <c r="U96" s="205">
        <v>39.89</v>
      </c>
      <c r="V96" s="205">
        <v>8.7799999999999994</v>
      </c>
      <c r="W96" s="205">
        <v>19.27</v>
      </c>
      <c r="X96" s="205">
        <v>62.41</v>
      </c>
      <c r="Y96" s="205">
        <v>0</v>
      </c>
      <c r="Z96" s="205">
        <v>110.95</v>
      </c>
      <c r="AA96" s="205">
        <v>38.17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84.02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211.7</v>
      </c>
      <c r="L97" s="205">
        <v>0</v>
      </c>
      <c r="M97" s="205">
        <v>61.43</v>
      </c>
      <c r="N97" s="205">
        <v>49.98</v>
      </c>
      <c r="O97" s="205">
        <v>70.59</v>
      </c>
      <c r="P97" s="205">
        <v>26.52</v>
      </c>
      <c r="Q97" s="205">
        <v>0</v>
      </c>
      <c r="R97" s="205">
        <v>17.93</v>
      </c>
      <c r="S97" s="205">
        <v>11.16</v>
      </c>
      <c r="T97" s="205">
        <v>0</v>
      </c>
      <c r="U97" s="205">
        <v>39.89</v>
      </c>
      <c r="V97" s="205">
        <v>8.7799999999999994</v>
      </c>
      <c r="W97" s="205">
        <v>19.27</v>
      </c>
      <c r="X97" s="205">
        <v>62.41</v>
      </c>
      <c r="Y97" s="205">
        <v>0</v>
      </c>
      <c r="Z97" s="205">
        <v>110.95</v>
      </c>
      <c r="AA97" s="205">
        <v>38.17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84.02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211.7</v>
      </c>
      <c r="L98" s="205">
        <v>0</v>
      </c>
      <c r="M98" s="205">
        <v>61.43</v>
      </c>
      <c r="N98" s="205">
        <v>49.98</v>
      </c>
      <c r="O98" s="205">
        <v>70.59</v>
      </c>
      <c r="P98" s="205">
        <v>26.52</v>
      </c>
      <c r="Q98" s="205">
        <v>0</v>
      </c>
      <c r="R98" s="205">
        <v>17.93</v>
      </c>
      <c r="S98" s="205">
        <v>11.16</v>
      </c>
      <c r="T98" s="205">
        <v>0</v>
      </c>
      <c r="U98" s="205">
        <v>39.89</v>
      </c>
      <c r="V98" s="205">
        <v>8.7799999999999994</v>
      </c>
      <c r="W98" s="205">
        <v>19.27</v>
      </c>
      <c r="X98" s="205">
        <v>62.41</v>
      </c>
      <c r="Y98" s="205">
        <v>0</v>
      </c>
      <c r="Z98" s="205">
        <v>110.95</v>
      </c>
      <c r="AA98" s="205">
        <v>38.159999999999997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84.02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5.1456299999999979</v>
      </c>
      <c r="L99">
        <f t="shared" si="0"/>
        <v>0</v>
      </c>
      <c r="M99">
        <f t="shared" si="0"/>
        <v>1.474320000000001</v>
      </c>
      <c r="N99">
        <f t="shared" si="0"/>
        <v>1.1995199999999986</v>
      </c>
      <c r="O99">
        <f t="shared" si="0"/>
        <v>1.6941600000000021</v>
      </c>
      <c r="P99">
        <f t="shared" si="0"/>
        <v>0.63647999999999971</v>
      </c>
      <c r="Q99">
        <f t="shared" si="0"/>
        <v>0</v>
      </c>
      <c r="R99">
        <f t="shared" si="0"/>
        <v>0.3517425000000004</v>
      </c>
      <c r="S99">
        <f t="shared" si="0"/>
        <v>0.21672999999999984</v>
      </c>
      <c r="T99">
        <f t="shared" si="0"/>
        <v>0</v>
      </c>
      <c r="U99">
        <f t="shared" si="0"/>
        <v>0.98779249999999874</v>
      </c>
      <c r="V99">
        <f t="shared" si="0"/>
        <v>0.14097999999999983</v>
      </c>
      <c r="W99">
        <f t="shared" si="0"/>
        <v>0.40826000000000007</v>
      </c>
      <c r="X99">
        <f t="shared" si="0"/>
        <v>1.3059999999999978</v>
      </c>
      <c r="Y99">
        <f t="shared" si="0"/>
        <v>0</v>
      </c>
      <c r="Z99">
        <f t="shared" si="0"/>
        <v>2.2575249999999976</v>
      </c>
      <c r="AA99">
        <f t="shared" si="0"/>
        <v>0.75721250000000007</v>
      </c>
      <c r="AB99">
        <f t="shared" si="0"/>
        <v>0</v>
      </c>
      <c r="AC99">
        <f t="shared" si="0"/>
        <v>0.29639750000000004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2.1065550000000024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0.38293499999999997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14.46</v>
      </c>
      <c r="L3" s="205">
        <v>0</v>
      </c>
      <c r="M3" s="205">
        <v>0</v>
      </c>
      <c r="N3" s="205">
        <v>28.9</v>
      </c>
      <c r="O3" s="205">
        <v>48.53</v>
      </c>
      <c r="P3" s="205">
        <v>66.510000000000005</v>
      </c>
      <c r="Q3" s="205">
        <v>0</v>
      </c>
      <c r="R3" s="205">
        <v>2.78</v>
      </c>
      <c r="S3" s="205">
        <v>1.86</v>
      </c>
      <c r="T3" s="205">
        <v>0</v>
      </c>
      <c r="U3" s="205">
        <v>186.92</v>
      </c>
      <c r="V3" s="205">
        <v>0</v>
      </c>
      <c r="W3" s="205">
        <v>11.36</v>
      </c>
      <c r="X3" s="205">
        <v>36.090000000000003</v>
      </c>
      <c r="Y3" s="205">
        <v>0</v>
      </c>
      <c r="Z3" s="205">
        <v>64.17</v>
      </c>
      <c r="AA3" s="205">
        <v>22.07</v>
      </c>
      <c r="AB3" s="205">
        <v>0</v>
      </c>
      <c r="AC3" s="205">
        <v>7.08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44.4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14.46</v>
      </c>
      <c r="L4" s="205">
        <v>0</v>
      </c>
      <c r="M4" s="205">
        <v>0</v>
      </c>
      <c r="N4" s="205">
        <v>28.9</v>
      </c>
      <c r="O4" s="205">
        <v>48.53</v>
      </c>
      <c r="P4" s="205">
        <v>66.510000000000005</v>
      </c>
      <c r="Q4" s="205">
        <v>0</v>
      </c>
      <c r="R4" s="205">
        <v>2.78</v>
      </c>
      <c r="S4" s="205">
        <v>1.86</v>
      </c>
      <c r="T4" s="205">
        <v>0</v>
      </c>
      <c r="U4" s="205">
        <v>186.92</v>
      </c>
      <c r="V4" s="205">
        <v>0</v>
      </c>
      <c r="W4" s="205">
        <v>11.36</v>
      </c>
      <c r="X4" s="205">
        <v>36.090000000000003</v>
      </c>
      <c r="Y4" s="205">
        <v>0</v>
      </c>
      <c r="Z4" s="205">
        <v>64.17</v>
      </c>
      <c r="AA4" s="205">
        <v>22.07</v>
      </c>
      <c r="AB4" s="205">
        <v>0</v>
      </c>
      <c r="AC4" s="205">
        <v>7.08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44.4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14.46</v>
      </c>
      <c r="L5" s="205">
        <v>0</v>
      </c>
      <c r="M5" s="205">
        <v>0</v>
      </c>
      <c r="N5" s="205">
        <v>28.9</v>
      </c>
      <c r="O5" s="205">
        <v>48.53</v>
      </c>
      <c r="P5" s="205">
        <v>66.510000000000005</v>
      </c>
      <c r="Q5" s="205">
        <v>0</v>
      </c>
      <c r="R5" s="205">
        <v>2.78</v>
      </c>
      <c r="S5" s="205">
        <v>1.86</v>
      </c>
      <c r="T5" s="205">
        <v>0</v>
      </c>
      <c r="U5" s="205">
        <v>186.92</v>
      </c>
      <c r="V5" s="205">
        <v>0</v>
      </c>
      <c r="W5" s="205">
        <v>11.36</v>
      </c>
      <c r="X5" s="205">
        <v>36.090000000000003</v>
      </c>
      <c r="Y5" s="205">
        <v>0</v>
      </c>
      <c r="Z5" s="205">
        <v>64.17</v>
      </c>
      <c r="AA5" s="205">
        <v>22.07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44.4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14.46</v>
      </c>
      <c r="L6" s="205">
        <v>0</v>
      </c>
      <c r="M6" s="205">
        <v>0</v>
      </c>
      <c r="N6" s="205">
        <v>28.9</v>
      </c>
      <c r="O6" s="205">
        <v>48.53</v>
      </c>
      <c r="P6" s="205">
        <v>66.510000000000005</v>
      </c>
      <c r="Q6" s="205">
        <v>0</v>
      </c>
      <c r="R6" s="205">
        <v>2.78</v>
      </c>
      <c r="S6" s="205">
        <v>1.86</v>
      </c>
      <c r="T6" s="205">
        <v>0</v>
      </c>
      <c r="U6" s="205">
        <v>186.92</v>
      </c>
      <c r="V6" s="205">
        <v>0</v>
      </c>
      <c r="W6" s="205">
        <v>11.36</v>
      </c>
      <c r="X6" s="205">
        <v>36.090000000000003</v>
      </c>
      <c r="Y6" s="205">
        <v>0</v>
      </c>
      <c r="Z6" s="205">
        <v>64.17</v>
      </c>
      <c r="AA6" s="205">
        <v>22.07</v>
      </c>
      <c r="AB6" s="205">
        <v>0</v>
      </c>
      <c r="AC6" s="205">
        <v>7.08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44.4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14.46</v>
      </c>
      <c r="L7" s="205">
        <v>0</v>
      </c>
      <c r="M7" s="205">
        <v>0</v>
      </c>
      <c r="N7" s="205">
        <v>28.9</v>
      </c>
      <c r="O7" s="205">
        <v>48.53</v>
      </c>
      <c r="P7" s="205">
        <v>66.510000000000005</v>
      </c>
      <c r="Q7" s="205">
        <v>0</v>
      </c>
      <c r="R7" s="205">
        <v>2.78</v>
      </c>
      <c r="S7" s="205">
        <v>1.86</v>
      </c>
      <c r="T7" s="205">
        <v>0</v>
      </c>
      <c r="U7" s="205">
        <v>186.92</v>
      </c>
      <c r="V7" s="205">
        <v>0</v>
      </c>
      <c r="W7" s="205">
        <v>11.36</v>
      </c>
      <c r="X7" s="205">
        <v>36.090000000000003</v>
      </c>
      <c r="Y7" s="205">
        <v>0</v>
      </c>
      <c r="Z7" s="205">
        <v>64.17</v>
      </c>
      <c r="AA7" s="205">
        <v>22.07</v>
      </c>
      <c r="AB7" s="205">
        <v>0</v>
      </c>
      <c r="AC7" s="205">
        <v>7.08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44.4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14.46</v>
      </c>
      <c r="L8" s="205">
        <v>0</v>
      </c>
      <c r="M8" s="205">
        <v>0</v>
      </c>
      <c r="N8" s="205">
        <v>28.9</v>
      </c>
      <c r="O8" s="205">
        <v>48.53</v>
      </c>
      <c r="P8" s="205">
        <v>66.510000000000005</v>
      </c>
      <c r="Q8" s="205">
        <v>0</v>
      </c>
      <c r="R8" s="205">
        <v>2.78</v>
      </c>
      <c r="S8" s="205">
        <v>1.86</v>
      </c>
      <c r="T8" s="205">
        <v>0</v>
      </c>
      <c r="U8" s="205">
        <v>186.92</v>
      </c>
      <c r="V8" s="205">
        <v>0</v>
      </c>
      <c r="W8" s="205">
        <v>11.36</v>
      </c>
      <c r="X8" s="205">
        <v>36.090000000000003</v>
      </c>
      <c r="Y8" s="205">
        <v>0</v>
      </c>
      <c r="Z8" s="205">
        <v>64.17</v>
      </c>
      <c r="AA8" s="205">
        <v>9.2799999999999994</v>
      </c>
      <c r="AB8" s="205">
        <v>0</v>
      </c>
      <c r="AC8" s="205">
        <v>7.08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44.4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14.46</v>
      </c>
      <c r="L9" s="205">
        <v>0</v>
      </c>
      <c r="M9" s="205">
        <v>0</v>
      </c>
      <c r="N9" s="205">
        <v>28.9</v>
      </c>
      <c r="O9" s="205">
        <v>48.53</v>
      </c>
      <c r="P9" s="205">
        <v>66.510000000000005</v>
      </c>
      <c r="Q9" s="205">
        <v>0</v>
      </c>
      <c r="R9" s="205">
        <v>2.78</v>
      </c>
      <c r="S9" s="205">
        <v>1.86</v>
      </c>
      <c r="T9" s="205">
        <v>0</v>
      </c>
      <c r="U9" s="205">
        <v>186.92</v>
      </c>
      <c r="V9" s="205">
        <v>0</v>
      </c>
      <c r="W9" s="205">
        <v>11.36</v>
      </c>
      <c r="X9" s="205">
        <v>36.1</v>
      </c>
      <c r="Y9" s="205">
        <v>0</v>
      </c>
      <c r="Z9" s="205">
        <v>64.5</v>
      </c>
      <c r="AA9" s="205">
        <v>9.32</v>
      </c>
      <c r="AB9" s="205">
        <v>0</v>
      </c>
      <c r="AC9" s="205">
        <v>7.08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44.4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14.46</v>
      </c>
      <c r="L10" s="205">
        <v>0</v>
      </c>
      <c r="M10" s="205">
        <v>0</v>
      </c>
      <c r="N10" s="205">
        <v>28.9</v>
      </c>
      <c r="O10" s="205">
        <v>48.53</v>
      </c>
      <c r="P10" s="205">
        <v>66.510000000000005</v>
      </c>
      <c r="Q10" s="205">
        <v>0</v>
      </c>
      <c r="R10" s="205">
        <v>2.78</v>
      </c>
      <c r="S10" s="205">
        <v>1.86</v>
      </c>
      <c r="T10" s="205">
        <v>0</v>
      </c>
      <c r="U10" s="205">
        <v>186.92</v>
      </c>
      <c r="V10" s="205">
        <v>0</v>
      </c>
      <c r="W10" s="205">
        <v>11.36</v>
      </c>
      <c r="X10" s="205">
        <v>36.1</v>
      </c>
      <c r="Y10" s="205">
        <v>0</v>
      </c>
      <c r="Z10" s="205">
        <v>64.5</v>
      </c>
      <c r="AA10" s="205">
        <v>9.32</v>
      </c>
      <c r="AB10" s="205">
        <v>0</v>
      </c>
      <c r="AC10" s="205">
        <v>7.08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44.4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14.46</v>
      </c>
      <c r="L11" s="205">
        <v>0</v>
      </c>
      <c r="M11" s="205">
        <v>0</v>
      </c>
      <c r="N11" s="205">
        <v>28.9</v>
      </c>
      <c r="O11" s="205">
        <v>48.53</v>
      </c>
      <c r="P11" s="205">
        <v>66.510000000000005</v>
      </c>
      <c r="Q11" s="205">
        <v>0</v>
      </c>
      <c r="R11" s="205">
        <v>2.78</v>
      </c>
      <c r="S11" s="205">
        <v>1.86</v>
      </c>
      <c r="T11" s="205">
        <v>0</v>
      </c>
      <c r="U11" s="205">
        <v>189.94</v>
      </c>
      <c r="V11" s="205">
        <v>0</v>
      </c>
      <c r="W11" s="205">
        <v>11.36</v>
      </c>
      <c r="X11" s="205">
        <v>36.090000000000003</v>
      </c>
      <c r="Y11" s="205">
        <v>0</v>
      </c>
      <c r="Z11" s="205">
        <v>33.72</v>
      </c>
      <c r="AA11" s="205">
        <v>9.2799999999999994</v>
      </c>
      <c r="AB11" s="205">
        <v>0</v>
      </c>
      <c r="AC11" s="205">
        <v>7.08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44.4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14.46</v>
      </c>
      <c r="L12" s="205">
        <v>0</v>
      </c>
      <c r="M12" s="205">
        <v>0</v>
      </c>
      <c r="N12" s="205">
        <v>28.9</v>
      </c>
      <c r="O12" s="205">
        <v>48.53</v>
      </c>
      <c r="P12" s="205">
        <v>66.510000000000005</v>
      </c>
      <c r="Q12" s="205">
        <v>0</v>
      </c>
      <c r="R12" s="205">
        <v>2.78</v>
      </c>
      <c r="S12" s="205">
        <v>1.86</v>
      </c>
      <c r="T12" s="205">
        <v>0</v>
      </c>
      <c r="U12" s="205">
        <v>189.94</v>
      </c>
      <c r="V12" s="205">
        <v>0</v>
      </c>
      <c r="W12" s="205">
        <v>11.36</v>
      </c>
      <c r="X12" s="205">
        <v>36.090000000000003</v>
      </c>
      <c r="Y12" s="205">
        <v>0</v>
      </c>
      <c r="Z12" s="205">
        <v>33.72</v>
      </c>
      <c r="AA12" s="205">
        <v>9.2799999999999994</v>
      </c>
      <c r="AB12" s="205">
        <v>0</v>
      </c>
      <c r="AC12" s="205">
        <v>7.08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44.4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14.46</v>
      </c>
      <c r="L13" s="205">
        <v>0</v>
      </c>
      <c r="M13" s="205">
        <v>0</v>
      </c>
      <c r="N13" s="205">
        <v>28.9</v>
      </c>
      <c r="O13" s="205">
        <v>48.53</v>
      </c>
      <c r="P13" s="205">
        <v>66.510000000000005</v>
      </c>
      <c r="Q13" s="205">
        <v>0</v>
      </c>
      <c r="R13" s="205">
        <v>2.78</v>
      </c>
      <c r="S13" s="205">
        <v>1.86</v>
      </c>
      <c r="T13" s="205">
        <v>0</v>
      </c>
      <c r="U13" s="205">
        <v>189.94</v>
      </c>
      <c r="V13" s="205">
        <v>0</v>
      </c>
      <c r="W13" s="205">
        <v>11.36</v>
      </c>
      <c r="X13" s="205">
        <v>36.090000000000003</v>
      </c>
      <c r="Y13" s="205">
        <v>0</v>
      </c>
      <c r="Z13" s="205">
        <v>33.72</v>
      </c>
      <c r="AA13" s="205">
        <v>9.2799999999999994</v>
      </c>
      <c r="AB13" s="205">
        <v>0</v>
      </c>
      <c r="AC13" s="205">
        <v>7.08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44.4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14.46</v>
      </c>
      <c r="L14" s="205">
        <v>0</v>
      </c>
      <c r="M14" s="205">
        <v>0</v>
      </c>
      <c r="N14" s="205">
        <v>28.9</v>
      </c>
      <c r="O14" s="205">
        <v>48.53</v>
      </c>
      <c r="P14" s="205">
        <v>66.510000000000005</v>
      </c>
      <c r="Q14" s="205">
        <v>0</v>
      </c>
      <c r="R14" s="205">
        <v>2.78</v>
      </c>
      <c r="S14" s="205">
        <v>1.86</v>
      </c>
      <c r="T14" s="205">
        <v>0</v>
      </c>
      <c r="U14" s="205">
        <v>189.94</v>
      </c>
      <c r="V14" s="205">
        <v>0</v>
      </c>
      <c r="W14" s="205">
        <v>11.36</v>
      </c>
      <c r="X14" s="205">
        <v>36.090000000000003</v>
      </c>
      <c r="Y14" s="205">
        <v>0</v>
      </c>
      <c r="Z14" s="205">
        <v>33.72</v>
      </c>
      <c r="AA14" s="205">
        <v>9.2799999999999994</v>
      </c>
      <c r="AB14" s="205">
        <v>0</v>
      </c>
      <c r="AC14" s="205">
        <v>7.08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44.4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14.46</v>
      </c>
      <c r="L15" s="205">
        <v>0</v>
      </c>
      <c r="M15" s="205">
        <v>0</v>
      </c>
      <c r="N15" s="205">
        <v>28.9</v>
      </c>
      <c r="O15" s="205">
        <v>48.53</v>
      </c>
      <c r="P15" s="205">
        <v>66.510000000000005</v>
      </c>
      <c r="Q15" s="205">
        <v>0</v>
      </c>
      <c r="R15" s="205">
        <v>2.78</v>
      </c>
      <c r="S15" s="205">
        <v>1.86</v>
      </c>
      <c r="T15" s="205">
        <v>0</v>
      </c>
      <c r="U15" s="205">
        <v>189.94</v>
      </c>
      <c r="V15" s="205">
        <v>0</v>
      </c>
      <c r="W15" s="205">
        <v>11.36</v>
      </c>
      <c r="X15" s="205">
        <v>36.090000000000003</v>
      </c>
      <c r="Y15" s="205">
        <v>0</v>
      </c>
      <c r="Z15" s="205">
        <v>33.72</v>
      </c>
      <c r="AA15" s="205">
        <v>9.2799999999999994</v>
      </c>
      <c r="AB15" s="205">
        <v>0</v>
      </c>
      <c r="AC15" s="205">
        <v>7.08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48.58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14.46</v>
      </c>
      <c r="L16" s="205">
        <v>0</v>
      </c>
      <c r="M16" s="205">
        <v>0</v>
      </c>
      <c r="N16" s="205">
        <v>28.9</v>
      </c>
      <c r="O16" s="205">
        <v>48.53</v>
      </c>
      <c r="P16" s="205">
        <v>66.510000000000005</v>
      </c>
      <c r="Q16" s="205">
        <v>0</v>
      </c>
      <c r="R16" s="205">
        <v>2.78</v>
      </c>
      <c r="S16" s="205">
        <v>1.86</v>
      </c>
      <c r="T16" s="205">
        <v>0</v>
      </c>
      <c r="U16" s="205">
        <v>189.94</v>
      </c>
      <c r="V16" s="205">
        <v>0</v>
      </c>
      <c r="W16" s="205">
        <v>11.36</v>
      </c>
      <c r="X16" s="205">
        <v>36.090000000000003</v>
      </c>
      <c r="Y16" s="205">
        <v>0</v>
      </c>
      <c r="Z16" s="205">
        <v>33.72</v>
      </c>
      <c r="AA16" s="205">
        <v>9.2799999999999994</v>
      </c>
      <c r="AB16" s="205">
        <v>0</v>
      </c>
      <c r="AC16" s="205">
        <v>7.08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48.58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14.46</v>
      </c>
      <c r="L17" s="205">
        <v>0</v>
      </c>
      <c r="M17" s="205">
        <v>0</v>
      </c>
      <c r="N17" s="205">
        <v>28.9</v>
      </c>
      <c r="O17" s="205">
        <v>48.53</v>
      </c>
      <c r="P17" s="205">
        <v>66.510000000000005</v>
      </c>
      <c r="Q17" s="205">
        <v>0</v>
      </c>
      <c r="R17" s="205">
        <v>2.78</v>
      </c>
      <c r="S17" s="205">
        <v>1.86</v>
      </c>
      <c r="T17" s="205">
        <v>0</v>
      </c>
      <c r="U17" s="205">
        <v>189.94</v>
      </c>
      <c r="V17" s="205">
        <v>0</v>
      </c>
      <c r="W17" s="205">
        <v>11.36</v>
      </c>
      <c r="X17" s="205">
        <v>36.090000000000003</v>
      </c>
      <c r="Y17" s="205">
        <v>0</v>
      </c>
      <c r="Z17" s="205">
        <v>33.72</v>
      </c>
      <c r="AA17" s="205">
        <v>9.2799999999999994</v>
      </c>
      <c r="AB17" s="205">
        <v>0</v>
      </c>
      <c r="AC17" s="205">
        <v>7.08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48.58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14.46</v>
      </c>
      <c r="L18" s="205">
        <v>0</v>
      </c>
      <c r="M18" s="205">
        <v>0</v>
      </c>
      <c r="N18" s="205">
        <v>28.9</v>
      </c>
      <c r="O18" s="205">
        <v>48.53</v>
      </c>
      <c r="P18" s="205">
        <v>66.510000000000005</v>
      </c>
      <c r="Q18" s="205">
        <v>0</v>
      </c>
      <c r="R18" s="205">
        <v>2.78</v>
      </c>
      <c r="S18" s="205">
        <v>1.86</v>
      </c>
      <c r="T18" s="205">
        <v>0</v>
      </c>
      <c r="U18" s="205">
        <v>189.94</v>
      </c>
      <c r="V18" s="205">
        <v>0</v>
      </c>
      <c r="W18" s="205">
        <v>11.36</v>
      </c>
      <c r="X18" s="205">
        <v>36.090000000000003</v>
      </c>
      <c r="Y18" s="205">
        <v>0</v>
      </c>
      <c r="Z18" s="205">
        <v>33.72</v>
      </c>
      <c r="AA18" s="205">
        <v>9.2799999999999994</v>
      </c>
      <c r="AB18" s="205">
        <v>0</v>
      </c>
      <c r="AC18" s="205">
        <v>7.08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48.58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14.46</v>
      </c>
      <c r="L19" s="205">
        <v>0</v>
      </c>
      <c r="M19" s="205">
        <v>0</v>
      </c>
      <c r="N19" s="205">
        <v>28.9</v>
      </c>
      <c r="O19" s="205">
        <v>48.53</v>
      </c>
      <c r="P19" s="205">
        <v>66.510000000000005</v>
      </c>
      <c r="Q19" s="205">
        <v>0</v>
      </c>
      <c r="R19" s="205">
        <v>2.78</v>
      </c>
      <c r="S19" s="205">
        <v>1.86</v>
      </c>
      <c r="T19" s="205">
        <v>0</v>
      </c>
      <c r="U19" s="205">
        <v>205.08</v>
      </c>
      <c r="V19" s="205">
        <v>0</v>
      </c>
      <c r="W19" s="205">
        <v>11.36</v>
      </c>
      <c r="X19" s="205">
        <v>36.090000000000003</v>
      </c>
      <c r="Y19" s="205">
        <v>0</v>
      </c>
      <c r="Z19" s="205">
        <v>33.72</v>
      </c>
      <c r="AA19" s="205">
        <v>9.2799999999999994</v>
      </c>
      <c r="AB19" s="205">
        <v>0</v>
      </c>
      <c r="AC19" s="205">
        <v>7.08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48.58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14.46</v>
      </c>
      <c r="L20" s="205">
        <v>0</v>
      </c>
      <c r="M20" s="205">
        <v>0</v>
      </c>
      <c r="N20" s="205">
        <v>28.9</v>
      </c>
      <c r="O20" s="205">
        <v>48.53</v>
      </c>
      <c r="P20" s="205">
        <v>66.510000000000005</v>
      </c>
      <c r="Q20" s="205">
        <v>0</v>
      </c>
      <c r="R20" s="205">
        <v>2.78</v>
      </c>
      <c r="S20" s="205">
        <v>1.86</v>
      </c>
      <c r="T20" s="205">
        <v>0</v>
      </c>
      <c r="U20" s="205">
        <v>212.64</v>
      </c>
      <c r="V20" s="205">
        <v>0</v>
      </c>
      <c r="W20" s="205">
        <v>11.36</v>
      </c>
      <c r="X20" s="205">
        <v>36.090000000000003</v>
      </c>
      <c r="Y20" s="205">
        <v>0</v>
      </c>
      <c r="Z20" s="205">
        <v>33.72</v>
      </c>
      <c r="AA20" s="205">
        <v>9.2799999999999994</v>
      </c>
      <c r="AB20" s="205">
        <v>0</v>
      </c>
      <c r="AC20" s="205">
        <v>7.08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48.58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14.46</v>
      </c>
      <c r="L21" s="205">
        <v>0</v>
      </c>
      <c r="M21" s="205">
        <v>0</v>
      </c>
      <c r="N21" s="205">
        <v>28.9</v>
      </c>
      <c r="O21" s="205">
        <v>48.53</v>
      </c>
      <c r="P21" s="205">
        <v>66.510000000000005</v>
      </c>
      <c r="Q21" s="205">
        <v>0</v>
      </c>
      <c r="R21" s="205">
        <v>2.78</v>
      </c>
      <c r="S21" s="205">
        <v>1.86</v>
      </c>
      <c r="T21" s="205">
        <v>0</v>
      </c>
      <c r="U21" s="205">
        <v>216.42</v>
      </c>
      <c r="V21" s="205">
        <v>0</v>
      </c>
      <c r="W21" s="205">
        <v>11.36</v>
      </c>
      <c r="X21" s="205">
        <v>36.090000000000003</v>
      </c>
      <c r="Y21" s="205">
        <v>0</v>
      </c>
      <c r="Z21" s="205">
        <v>33.72</v>
      </c>
      <c r="AA21" s="205">
        <v>9.2799999999999994</v>
      </c>
      <c r="AB21" s="205">
        <v>0</v>
      </c>
      <c r="AC21" s="205">
        <v>6.72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48.58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14.46</v>
      </c>
      <c r="L22" s="205">
        <v>0</v>
      </c>
      <c r="M22" s="205">
        <v>0</v>
      </c>
      <c r="N22" s="205">
        <v>28.9</v>
      </c>
      <c r="O22" s="205">
        <v>48.53</v>
      </c>
      <c r="P22" s="205">
        <v>66.510000000000005</v>
      </c>
      <c r="Q22" s="205">
        <v>0</v>
      </c>
      <c r="R22" s="205">
        <v>2.78</v>
      </c>
      <c r="S22" s="205">
        <v>1.86</v>
      </c>
      <c r="T22" s="205">
        <v>0</v>
      </c>
      <c r="U22" s="205">
        <v>220.21</v>
      </c>
      <c r="V22" s="205">
        <v>0</v>
      </c>
      <c r="W22" s="205">
        <v>11.36</v>
      </c>
      <c r="X22" s="205">
        <v>36.090000000000003</v>
      </c>
      <c r="Y22" s="205">
        <v>0</v>
      </c>
      <c r="Z22" s="205">
        <v>33.72</v>
      </c>
      <c r="AA22" s="205">
        <v>9.2799999999999994</v>
      </c>
      <c r="AB22" s="205">
        <v>0</v>
      </c>
      <c r="AC22" s="205">
        <v>6.72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48.58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15.04</v>
      </c>
      <c r="L23" s="205">
        <v>0</v>
      </c>
      <c r="M23" s="205">
        <v>0</v>
      </c>
      <c r="N23" s="205">
        <v>28.9</v>
      </c>
      <c r="O23" s="205">
        <v>48.53</v>
      </c>
      <c r="P23" s="205">
        <v>66.510000000000005</v>
      </c>
      <c r="Q23" s="205">
        <v>0</v>
      </c>
      <c r="R23" s="205">
        <v>2.68</v>
      </c>
      <c r="S23" s="205">
        <v>1.79</v>
      </c>
      <c r="T23" s="205">
        <v>0</v>
      </c>
      <c r="U23" s="205">
        <v>224</v>
      </c>
      <c r="V23" s="205">
        <v>0</v>
      </c>
      <c r="W23" s="205">
        <v>11.36</v>
      </c>
      <c r="X23" s="205">
        <v>36.090000000000003</v>
      </c>
      <c r="Y23" s="205">
        <v>0</v>
      </c>
      <c r="Z23" s="205">
        <v>33.72</v>
      </c>
      <c r="AA23" s="205">
        <v>9.2799999999999994</v>
      </c>
      <c r="AB23" s="205">
        <v>0</v>
      </c>
      <c r="AC23" s="205">
        <v>7.08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48.58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15.04</v>
      </c>
      <c r="L24" s="205">
        <v>0</v>
      </c>
      <c r="M24" s="205">
        <v>0</v>
      </c>
      <c r="N24" s="205">
        <v>28.9</v>
      </c>
      <c r="O24" s="205">
        <v>48.53</v>
      </c>
      <c r="P24" s="205">
        <v>66.510000000000005</v>
      </c>
      <c r="Q24" s="205">
        <v>0</v>
      </c>
      <c r="R24" s="205">
        <v>2.68</v>
      </c>
      <c r="S24" s="205">
        <v>1.79</v>
      </c>
      <c r="T24" s="205">
        <v>0</v>
      </c>
      <c r="U24" s="205">
        <v>227.78</v>
      </c>
      <c r="V24" s="205">
        <v>0</v>
      </c>
      <c r="W24" s="205">
        <v>11.36</v>
      </c>
      <c r="X24" s="205">
        <v>36.090000000000003</v>
      </c>
      <c r="Y24" s="205">
        <v>0</v>
      </c>
      <c r="Z24" s="205">
        <v>33.72</v>
      </c>
      <c r="AA24" s="205">
        <v>9.2799999999999994</v>
      </c>
      <c r="AB24" s="205">
        <v>0</v>
      </c>
      <c r="AC24" s="205">
        <v>7.08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48.58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15.04</v>
      </c>
      <c r="L25" s="205">
        <v>0</v>
      </c>
      <c r="M25" s="205">
        <v>0</v>
      </c>
      <c r="N25" s="205">
        <v>28.9</v>
      </c>
      <c r="O25" s="205">
        <v>48.53</v>
      </c>
      <c r="P25" s="205">
        <v>66.510000000000005</v>
      </c>
      <c r="Q25" s="205">
        <v>0</v>
      </c>
      <c r="R25" s="205">
        <v>2.68</v>
      </c>
      <c r="S25" s="205">
        <v>1.79</v>
      </c>
      <c r="T25" s="205">
        <v>0</v>
      </c>
      <c r="U25" s="205">
        <v>232.32</v>
      </c>
      <c r="V25" s="205">
        <v>0</v>
      </c>
      <c r="W25" s="205">
        <v>11.36</v>
      </c>
      <c r="X25" s="205">
        <v>36.090000000000003</v>
      </c>
      <c r="Y25" s="205">
        <v>0</v>
      </c>
      <c r="Z25" s="205">
        <v>33.72</v>
      </c>
      <c r="AA25" s="205">
        <v>9.2799999999999994</v>
      </c>
      <c r="AB25" s="205">
        <v>0</v>
      </c>
      <c r="AC25" s="205">
        <v>7.08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48.58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15.04</v>
      </c>
      <c r="L26" s="205">
        <v>0</v>
      </c>
      <c r="M26" s="205">
        <v>0</v>
      </c>
      <c r="N26" s="205">
        <v>28.9</v>
      </c>
      <c r="O26" s="205">
        <v>48.53</v>
      </c>
      <c r="P26" s="205">
        <v>66.510000000000005</v>
      </c>
      <c r="Q26" s="205">
        <v>0</v>
      </c>
      <c r="R26" s="205">
        <v>2.68</v>
      </c>
      <c r="S26" s="205">
        <v>1.79</v>
      </c>
      <c r="T26" s="205">
        <v>0</v>
      </c>
      <c r="U26" s="205">
        <v>232.32</v>
      </c>
      <c r="V26" s="205">
        <v>0</v>
      </c>
      <c r="W26" s="205">
        <v>11.36</v>
      </c>
      <c r="X26" s="205">
        <v>36.090000000000003</v>
      </c>
      <c r="Y26" s="205">
        <v>0</v>
      </c>
      <c r="Z26" s="205">
        <v>33.72</v>
      </c>
      <c r="AA26" s="205">
        <v>22.07</v>
      </c>
      <c r="AB26" s="205">
        <v>0</v>
      </c>
      <c r="AC26" s="205">
        <v>7.08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48.58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25</v>
      </c>
      <c r="L27" s="205">
        <v>0</v>
      </c>
      <c r="M27" s="205">
        <v>0</v>
      </c>
      <c r="N27" s="205">
        <v>28.9</v>
      </c>
      <c r="O27" s="205">
        <v>48.53</v>
      </c>
      <c r="P27" s="205">
        <v>66.510000000000005</v>
      </c>
      <c r="Q27" s="205">
        <v>0</v>
      </c>
      <c r="R27" s="205">
        <v>4.82</v>
      </c>
      <c r="S27" s="205">
        <v>2.89</v>
      </c>
      <c r="T27" s="205">
        <v>0</v>
      </c>
      <c r="U27" s="205">
        <v>232.32</v>
      </c>
      <c r="V27" s="205">
        <v>4.96</v>
      </c>
      <c r="W27" s="205">
        <v>11.36</v>
      </c>
      <c r="X27" s="205">
        <v>36.090000000000003</v>
      </c>
      <c r="Y27" s="205">
        <v>0</v>
      </c>
      <c r="Z27" s="205">
        <v>64.17</v>
      </c>
      <c r="AA27" s="205">
        <v>22.07</v>
      </c>
      <c r="AB27" s="205">
        <v>0</v>
      </c>
      <c r="AC27" s="205">
        <v>7.08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52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8.81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25</v>
      </c>
      <c r="L28" s="205">
        <v>0</v>
      </c>
      <c r="M28" s="205">
        <v>0</v>
      </c>
      <c r="N28" s="205">
        <v>28.9</v>
      </c>
      <c r="O28" s="205">
        <v>48.53</v>
      </c>
      <c r="P28" s="205">
        <v>66.510000000000005</v>
      </c>
      <c r="Q28" s="205">
        <v>0</v>
      </c>
      <c r="R28" s="205">
        <v>4.82</v>
      </c>
      <c r="S28" s="205">
        <v>2.76</v>
      </c>
      <c r="T28" s="205">
        <v>0</v>
      </c>
      <c r="U28" s="205">
        <v>232.32</v>
      </c>
      <c r="V28" s="205">
        <v>5.08</v>
      </c>
      <c r="W28" s="205">
        <v>11.36</v>
      </c>
      <c r="X28" s="205">
        <v>36.090000000000003</v>
      </c>
      <c r="Y28" s="205">
        <v>0</v>
      </c>
      <c r="Z28" s="205">
        <v>64.17</v>
      </c>
      <c r="AA28" s="205">
        <v>22.07</v>
      </c>
      <c r="AB28" s="205">
        <v>0</v>
      </c>
      <c r="AC28" s="205">
        <v>7.08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52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16.38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32</v>
      </c>
      <c r="L29" s="205">
        <v>0</v>
      </c>
      <c r="M29" s="205">
        <v>0</v>
      </c>
      <c r="N29" s="205">
        <v>28.9</v>
      </c>
      <c r="O29" s="205">
        <v>48.53</v>
      </c>
      <c r="P29" s="205">
        <v>66.510000000000005</v>
      </c>
      <c r="Q29" s="205">
        <v>0</v>
      </c>
      <c r="R29" s="205">
        <v>10.38</v>
      </c>
      <c r="S29" s="205">
        <v>6.45</v>
      </c>
      <c r="T29" s="205">
        <v>0</v>
      </c>
      <c r="U29" s="205">
        <v>234.74</v>
      </c>
      <c r="V29" s="205">
        <v>5.08</v>
      </c>
      <c r="W29" s="205">
        <v>11.36</v>
      </c>
      <c r="X29" s="205">
        <v>36.090000000000003</v>
      </c>
      <c r="Y29" s="205">
        <v>0</v>
      </c>
      <c r="Z29" s="205">
        <v>64.17</v>
      </c>
      <c r="AA29" s="205">
        <v>22.07</v>
      </c>
      <c r="AB29" s="205">
        <v>0</v>
      </c>
      <c r="AC29" s="205">
        <v>7.08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52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17.5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32</v>
      </c>
      <c r="L30" s="205">
        <v>0</v>
      </c>
      <c r="M30" s="205">
        <v>0</v>
      </c>
      <c r="N30" s="205">
        <v>28.9</v>
      </c>
      <c r="O30" s="205">
        <v>48.53</v>
      </c>
      <c r="P30" s="205">
        <v>66.510000000000005</v>
      </c>
      <c r="Q30" s="205">
        <v>0</v>
      </c>
      <c r="R30" s="205">
        <v>10.38</v>
      </c>
      <c r="S30" s="205">
        <v>6.45</v>
      </c>
      <c r="T30" s="205">
        <v>0</v>
      </c>
      <c r="U30" s="205">
        <v>234.74</v>
      </c>
      <c r="V30" s="205">
        <v>5.08</v>
      </c>
      <c r="W30" s="205">
        <v>11.36</v>
      </c>
      <c r="X30" s="205">
        <v>36.090000000000003</v>
      </c>
      <c r="Y30" s="205">
        <v>0</v>
      </c>
      <c r="Z30" s="205">
        <v>64.17</v>
      </c>
      <c r="AA30" s="205">
        <v>22.07</v>
      </c>
      <c r="AB30" s="205">
        <v>0</v>
      </c>
      <c r="AC30" s="205">
        <v>7.08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52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17.5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32</v>
      </c>
      <c r="L31" s="205">
        <v>0</v>
      </c>
      <c r="M31" s="205">
        <v>0</v>
      </c>
      <c r="N31" s="205">
        <v>28.9</v>
      </c>
      <c r="O31" s="205">
        <v>48.53</v>
      </c>
      <c r="P31" s="205">
        <v>66.510000000000005</v>
      </c>
      <c r="Q31" s="205">
        <v>0</v>
      </c>
      <c r="R31" s="205">
        <v>10.38</v>
      </c>
      <c r="S31" s="205">
        <v>6.45</v>
      </c>
      <c r="T31" s="205">
        <v>0</v>
      </c>
      <c r="U31" s="205">
        <v>234.74</v>
      </c>
      <c r="V31" s="205">
        <v>5.08</v>
      </c>
      <c r="W31" s="205">
        <v>11.36</v>
      </c>
      <c r="X31" s="205">
        <v>36.090000000000003</v>
      </c>
      <c r="Y31" s="205">
        <v>0</v>
      </c>
      <c r="Z31" s="205">
        <v>64.17</v>
      </c>
      <c r="AA31" s="205">
        <v>22.07</v>
      </c>
      <c r="AB31" s="205">
        <v>0</v>
      </c>
      <c r="AC31" s="205">
        <v>7.08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52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17.5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32</v>
      </c>
      <c r="L32" s="205">
        <v>0</v>
      </c>
      <c r="M32" s="205">
        <v>0</v>
      </c>
      <c r="N32" s="205">
        <v>28.9</v>
      </c>
      <c r="O32" s="205">
        <v>48.53</v>
      </c>
      <c r="P32" s="205">
        <v>66.510000000000005</v>
      </c>
      <c r="Q32" s="205">
        <v>0</v>
      </c>
      <c r="R32" s="205">
        <v>10.38</v>
      </c>
      <c r="S32" s="205">
        <v>6.45</v>
      </c>
      <c r="T32" s="205">
        <v>0</v>
      </c>
      <c r="U32" s="205">
        <v>234.74</v>
      </c>
      <c r="V32" s="205">
        <v>5.08</v>
      </c>
      <c r="W32" s="205">
        <v>11.36</v>
      </c>
      <c r="X32" s="205">
        <v>36.090000000000003</v>
      </c>
      <c r="Y32" s="205">
        <v>0</v>
      </c>
      <c r="Z32" s="205">
        <v>64.17</v>
      </c>
      <c r="AA32" s="205">
        <v>22.07</v>
      </c>
      <c r="AB32" s="205">
        <v>0</v>
      </c>
      <c r="AC32" s="205">
        <v>7.08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52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17.5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15</v>
      </c>
      <c r="L33" s="205">
        <v>0</v>
      </c>
      <c r="M33" s="205">
        <v>0</v>
      </c>
      <c r="N33" s="205">
        <v>28.9</v>
      </c>
      <c r="O33" s="205">
        <v>48.53</v>
      </c>
      <c r="P33" s="205">
        <v>66.510000000000005</v>
      </c>
      <c r="Q33" s="205">
        <v>0</v>
      </c>
      <c r="R33" s="205">
        <v>4.82</v>
      </c>
      <c r="S33" s="205">
        <v>2.89</v>
      </c>
      <c r="T33" s="205">
        <v>0</v>
      </c>
      <c r="U33" s="205">
        <v>223.24</v>
      </c>
      <c r="V33" s="205">
        <v>5.08</v>
      </c>
      <c r="W33" s="205">
        <v>11.36</v>
      </c>
      <c r="X33" s="205">
        <v>36.090000000000003</v>
      </c>
      <c r="Y33" s="205">
        <v>0</v>
      </c>
      <c r="Z33" s="205">
        <v>63.73</v>
      </c>
      <c r="AA33" s="205">
        <v>22.07</v>
      </c>
      <c r="AB33" s="205">
        <v>0</v>
      </c>
      <c r="AC33" s="205">
        <v>7.08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52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17.5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15</v>
      </c>
      <c r="L34" s="205">
        <v>0</v>
      </c>
      <c r="M34" s="205">
        <v>0</v>
      </c>
      <c r="N34" s="205">
        <v>28.9</v>
      </c>
      <c r="O34" s="205">
        <v>48.53</v>
      </c>
      <c r="P34" s="205">
        <v>66.510000000000005</v>
      </c>
      <c r="Q34" s="205">
        <v>0</v>
      </c>
      <c r="R34" s="205">
        <v>4.82</v>
      </c>
      <c r="S34" s="205">
        <v>2.89</v>
      </c>
      <c r="T34" s="205">
        <v>0</v>
      </c>
      <c r="U34" s="205">
        <v>186.92</v>
      </c>
      <c r="V34" s="205">
        <v>5.08</v>
      </c>
      <c r="W34" s="205">
        <v>11.36</v>
      </c>
      <c r="X34" s="205">
        <v>36.090000000000003</v>
      </c>
      <c r="Y34" s="205">
        <v>0</v>
      </c>
      <c r="Z34" s="205">
        <v>63.73</v>
      </c>
      <c r="AA34" s="205">
        <v>22.07</v>
      </c>
      <c r="AB34" s="205">
        <v>0</v>
      </c>
      <c r="AC34" s="205">
        <v>7.43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52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17.5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15</v>
      </c>
      <c r="L35" s="205">
        <v>0</v>
      </c>
      <c r="M35" s="205">
        <v>0</v>
      </c>
      <c r="N35" s="205">
        <v>28.9</v>
      </c>
      <c r="O35" s="205">
        <v>48.53</v>
      </c>
      <c r="P35" s="205">
        <v>66.510000000000005</v>
      </c>
      <c r="Q35" s="205">
        <v>0</v>
      </c>
      <c r="R35" s="205">
        <v>5.34</v>
      </c>
      <c r="S35" s="205">
        <v>3.26</v>
      </c>
      <c r="T35" s="205">
        <v>0</v>
      </c>
      <c r="U35" s="205">
        <v>186.92</v>
      </c>
      <c r="V35" s="205">
        <v>5.27</v>
      </c>
      <c r="W35" s="205">
        <v>11.36</v>
      </c>
      <c r="X35" s="205">
        <v>36.090000000000003</v>
      </c>
      <c r="Y35" s="205">
        <v>0</v>
      </c>
      <c r="Z35" s="205">
        <v>63.73</v>
      </c>
      <c r="AA35" s="205">
        <v>22.07</v>
      </c>
      <c r="AB35" s="205">
        <v>0</v>
      </c>
      <c r="AC35" s="205">
        <v>7.08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52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18.350000000000001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15</v>
      </c>
      <c r="L36" s="205">
        <v>0</v>
      </c>
      <c r="M36" s="205">
        <v>0</v>
      </c>
      <c r="N36" s="205">
        <v>28.9</v>
      </c>
      <c r="O36" s="205">
        <v>48.53</v>
      </c>
      <c r="P36" s="205">
        <v>66.510000000000005</v>
      </c>
      <c r="Q36" s="205">
        <v>0</v>
      </c>
      <c r="R36" s="205">
        <v>5.44</v>
      </c>
      <c r="S36" s="205">
        <v>3.37</v>
      </c>
      <c r="T36" s="205">
        <v>0</v>
      </c>
      <c r="U36" s="205">
        <v>186.92</v>
      </c>
      <c r="V36" s="205">
        <v>5.27</v>
      </c>
      <c r="W36" s="205">
        <v>11.36</v>
      </c>
      <c r="X36" s="205">
        <v>36.090000000000003</v>
      </c>
      <c r="Y36" s="205">
        <v>0</v>
      </c>
      <c r="Z36" s="205">
        <v>63.73</v>
      </c>
      <c r="AA36" s="205">
        <v>22.07</v>
      </c>
      <c r="AB36" s="205">
        <v>0</v>
      </c>
      <c r="AC36" s="205">
        <v>7.08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52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18.350000000000001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15.04</v>
      </c>
      <c r="L37" s="205">
        <v>0</v>
      </c>
      <c r="M37" s="205">
        <v>0</v>
      </c>
      <c r="N37" s="205">
        <v>28.9</v>
      </c>
      <c r="O37" s="205">
        <v>48.53</v>
      </c>
      <c r="P37" s="205">
        <v>66.510000000000005</v>
      </c>
      <c r="Q37" s="205">
        <v>0</v>
      </c>
      <c r="R37" s="205">
        <v>5.45</v>
      </c>
      <c r="S37" s="205">
        <v>3.2</v>
      </c>
      <c r="T37" s="205">
        <v>0</v>
      </c>
      <c r="U37" s="205">
        <v>186.92</v>
      </c>
      <c r="V37" s="205">
        <v>0</v>
      </c>
      <c r="W37" s="205">
        <v>11.36</v>
      </c>
      <c r="X37" s="205">
        <v>36.090000000000003</v>
      </c>
      <c r="Y37" s="205">
        <v>0</v>
      </c>
      <c r="Z37" s="205">
        <v>32.75</v>
      </c>
      <c r="AA37" s="205">
        <v>8.67</v>
      </c>
      <c r="AB37" s="205">
        <v>0</v>
      </c>
      <c r="AC37" s="205">
        <v>7.08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48.58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18.350000000000001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15.04</v>
      </c>
      <c r="L38" s="205">
        <v>0</v>
      </c>
      <c r="M38" s="205">
        <v>0</v>
      </c>
      <c r="N38" s="205">
        <v>28.9</v>
      </c>
      <c r="O38" s="205">
        <v>48.53</v>
      </c>
      <c r="P38" s="205">
        <v>66.510000000000005</v>
      </c>
      <c r="Q38" s="205">
        <v>0</v>
      </c>
      <c r="R38" s="205">
        <v>5.45</v>
      </c>
      <c r="S38" s="205">
        <v>3.34</v>
      </c>
      <c r="T38" s="205">
        <v>0</v>
      </c>
      <c r="U38" s="205">
        <v>186.92</v>
      </c>
      <c r="V38" s="205">
        <v>0</v>
      </c>
      <c r="W38" s="205">
        <v>11.36</v>
      </c>
      <c r="X38" s="205">
        <v>36.090000000000003</v>
      </c>
      <c r="Y38" s="205">
        <v>0</v>
      </c>
      <c r="Z38" s="205">
        <v>32.75</v>
      </c>
      <c r="AA38" s="205">
        <v>8.67</v>
      </c>
      <c r="AB38" s="205">
        <v>0</v>
      </c>
      <c r="AC38" s="205">
        <v>7.08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48.58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18.350000000000001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15.04</v>
      </c>
      <c r="L39" s="205">
        <v>0</v>
      </c>
      <c r="M39" s="205">
        <v>0</v>
      </c>
      <c r="N39" s="205">
        <v>28.9</v>
      </c>
      <c r="O39" s="205">
        <v>48.53</v>
      </c>
      <c r="P39" s="205">
        <v>66.510000000000005</v>
      </c>
      <c r="Q39" s="205">
        <v>0</v>
      </c>
      <c r="R39" s="205">
        <v>5.45</v>
      </c>
      <c r="S39" s="205">
        <v>3.34</v>
      </c>
      <c r="T39" s="205">
        <v>0</v>
      </c>
      <c r="U39" s="205">
        <v>186.92</v>
      </c>
      <c r="V39" s="205">
        <v>0</v>
      </c>
      <c r="W39" s="205">
        <v>11.36</v>
      </c>
      <c r="X39" s="205">
        <v>36.090000000000003</v>
      </c>
      <c r="Y39" s="205">
        <v>0</v>
      </c>
      <c r="Z39" s="205">
        <v>32.75</v>
      </c>
      <c r="AA39" s="205">
        <v>8.67</v>
      </c>
      <c r="AB39" s="205">
        <v>0</v>
      </c>
      <c r="AC39" s="205">
        <v>7.08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48.58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18.350000000000001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15.04</v>
      </c>
      <c r="L40" s="205">
        <v>0</v>
      </c>
      <c r="M40" s="205">
        <v>0</v>
      </c>
      <c r="N40" s="205">
        <v>28.9</v>
      </c>
      <c r="O40" s="205">
        <v>48.53</v>
      </c>
      <c r="P40" s="205">
        <v>66.510000000000005</v>
      </c>
      <c r="Q40" s="205">
        <v>0</v>
      </c>
      <c r="R40" s="205">
        <v>5.45</v>
      </c>
      <c r="S40" s="205">
        <v>3.34</v>
      </c>
      <c r="T40" s="205">
        <v>0</v>
      </c>
      <c r="U40" s="205">
        <v>186.92</v>
      </c>
      <c r="V40" s="205">
        <v>0</v>
      </c>
      <c r="W40" s="205">
        <v>11.36</v>
      </c>
      <c r="X40" s="205">
        <v>36.090000000000003</v>
      </c>
      <c r="Y40" s="205">
        <v>0</v>
      </c>
      <c r="Z40" s="205">
        <v>32.75</v>
      </c>
      <c r="AA40" s="205">
        <v>8.67</v>
      </c>
      <c r="AB40" s="205">
        <v>0</v>
      </c>
      <c r="AC40" s="205">
        <v>7.08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48.58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18.350000000000001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15.04</v>
      </c>
      <c r="L41" s="205">
        <v>0</v>
      </c>
      <c r="M41" s="205">
        <v>0</v>
      </c>
      <c r="N41" s="205">
        <v>28.9</v>
      </c>
      <c r="O41" s="205">
        <v>48.53</v>
      </c>
      <c r="P41" s="205">
        <v>66.510000000000005</v>
      </c>
      <c r="Q41" s="205">
        <v>0</v>
      </c>
      <c r="R41" s="205">
        <v>5.43</v>
      </c>
      <c r="S41" s="205">
        <v>3.34</v>
      </c>
      <c r="T41" s="205">
        <v>0</v>
      </c>
      <c r="U41" s="205">
        <v>186.92</v>
      </c>
      <c r="V41" s="205">
        <v>0</v>
      </c>
      <c r="W41" s="205">
        <v>11.36</v>
      </c>
      <c r="X41" s="205">
        <v>36.090000000000003</v>
      </c>
      <c r="Y41" s="205">
        <v>0</v>
      </c>
      <c r="Z41" s="205">
        <v>32.75</v>
      </c>
      <c r="AA41" s="205">
        <v>8.67</v>
      </c>
      <c r="AB41" s="205">
        <v>0</v>
      </c>
      <c r="AC41" s="205">
        <v>7.08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48.58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18.350000000000001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15.04</v>
      </c>
      <c r="L42" s="205">
        <v>0</v>
      </c>
      <c r="M42" s="205">
        <v>0</v>
      </c>
      <c r="N42" s="205">
        <v>28.9</v>
      </c>
      <c r="O42" s="205">
        <v>48.53</v>
      </c>
      <c r="P42" s="205">
        <v>66.510000000000005</v>
      </c>
      <c r="Q42" s="205">
        <v>0</v>
      </c>
      <c r="R42" s="205">
        <v>5.43</v>
      </c>
      <c r="S42" s="205">
        <v>3.34</v>
      </c>
      <c r="T42" s="205">
        <v>0</v>
      </c>
      <c r="U42" s="205">
        <v>186.92</v>
      </c>
      <c r="V42" s="205">
        <v>0</v>
      </c>
      <c r="W42" s="205">
        <v>11.36</v>
      </c>
      <c r="X42" s="205">
        <v>36.090000000000003</v>
      </c>
      <c r="Y42" s="205">
        <v>0</v>
      </c>
      <c r="Z42" s="205">
        <v>32.75</v>
      </c>
      <c r="AA42" s="205">
        <v>8.67</v>
      </c>
      <c r="AB42" s="205">
        <v>0</v>
      </c>
      <c r="AC42" s="205">
        <v>7.08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48.58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18.350000000000001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15.04</v>
      </c>
      <c r="L43" s="205">
        <v>0</v>
      </c>
      <c r="M43" s="205">
        <v>0</v>
      </c>
      <c r="N43" s="205">
        <v>28.9</v>
      </c>
      <c r="O43" s="205">
        <v>48.53</v>
      </c>
      <c r="P43" s="205">
        <v>66.510000000000005</v>
      </c>
      <c r="Q43" s="205">
        <v>0</v>
      </c>
      <c r="R43" s="205">
        <v>5.5</v>
      </c>
      <c r="S43" s="205">
        <v>3.27</v>
      </c>
      <c r="T43" s="205">
        <v>0</v>
      </c>
      <c r="U43" s="205">
        <v>186.92</v>
      </c>
      <c r="V43" s="205">
        <v>0</v>
      </c>
      <c r="W43" s="205">
        <v>11.36</v>
      </c>
      <c r="X43" s="205">
        <v>36.090000000000003</v>
      </c>
      <c r="Y43" s="205">
        <v>0</v>
      </c>
      <c r="Z43" s="205">
        <v>32.75</v>
      </c>
      <c r="AA43" s="205">
        <v>8.67</v>
      </c>
      <c r="AB43" s="205">
        <v>0</v>
      </c>
      <c r="AC43" s="205">
        <v>7.08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48.58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18.350000000000001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15.04</v>
      </c>
      <c r="L44" s="205">
        <v>0</v>
      </c>
      <c r="M44" s="205">
        <v>0</v>
      </c>
      <c r="N44" s="205">
        <v>28.9</v>
      </c>
      <c r="O44" s="205">
        <v>48.53</v>
      </c>
      <c r="P44" s="205">
        <v>66.510000000000005</v>
      </c>
      <c r="Q44" s="205">
        <v>0</v>
      </c>
      <c r="R44" s="205">
        <v>5.5</v>
      </c>
      <c r="S44" s="205">
        <v>3.27</v>
      </c>
      <c r="T44" s="205">
        <v>0</v>
      </c>
      <c r="U44" s="205">
        <v>186.92</v>
      </c>
      <c r="V44" s="205">
        <v>0</v>
      </c>
      <c r="W44" s="205">
        <v>11.36</v>
      </c>
      <c r="X44" s="205">
        <v>36.090000000000003</v>
      </c>
      <c r="Y44" s="205">
        <v>0</v>
      </c>
      <c r="Z44" s="205">
        <v>32.75</v>
      </c>
      <c r="AA44" s="205">
        <v>8.67</v>
      </c>
      <c r="AB44" s="205">
        <v>0</v>
      </c>
      <c r="AC44" s="205">
        <v>7.08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48.58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18.350000000000001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15.04</v>
      </c>
      <c r="L45" s="205">
        <v>0</v>
      </c>
      <c r="M45" s="205">
        <v>0</v>
      </c>
      <c r="N45" s="205">
        <v>28.9</v>
      </c>
      <c r="O45" s="205">
        <v>48.53</v>
      </c>
      <c r="P45" s="205">
        <v>66.510000000000005</v>
      </c>
      <c r="Q45" s="205">
        <v>0</v>
      </c>
      <c r="R45" s="205">
        <v>5.5</v>
      </c>
      <c r="S45" s="205">
        <v>3.27</v>
      </c>
      <c r="T45" s="205">
        <v>0</v>
      </c>
      <c r="U45" s="205">
        <v>186.92</v>
      </c>
      <c r="V45" s="205">
        <v>0</v>
      </c>
      <c r="W45" s="205">
        <v>11.36</v>
      </c>
      <c r="X45" s="205">
        <v>36.090000000000003</v>
      </c>
      <c r="Y45" s="205">
        <v>0</v>
      </c>
      <c r="Z45" s="205">
        <v>32.799999999999997</v>
      </c>
      <c r="AA45" s="205">
        <v>8.69</v>
      </c>
      <c r="AB45" s="205">
        <v>0</v>
      </c>
      <c r="AC45" s="205">
        <v>19.78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48.58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18.350000000000001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15.04</v>
      </c>
      <c r="L46" s="205">
        <v>0</v>
      </c>
      <c r="M46" s="205">
        <v>0</v>
      </c>
      <c r="N46" s="205">
        <v>28.9</v>
      </c>
      <c r="O46" s="205">
        <v>48.53</v>
      </c>
      <c r="P46" s="205">
        <v>66.510000000000005</v>
      </c>
      <c r="Q46" s="205">
        <v>0</v>
      </c>
      <c r="R46" s="205">
        <v>5.5</v>
      </c>
      <c r="S46" s="205">
        <v>3.27</v>
      </c>
      <c r="T46" s="205">
        <v>0</v>
      </c>
      <c r="U46" s="205">
        <v>186.92</v>
      </c>
      <c r="V46" s="205">
        <v>0</v>
      </c>
      <c r="W46" s="205">
        <v>11.36</v>
      </c>
      <c r="X46" s="205">
        <v>36.090000000000003</v>
      </c>
      <c r="Y46" s="205">
        <v>0</v>
      </c>
      <c r="Z46" s="205">
        <v>32.799999999999997</v>
      </c>
      <c r="AA46" s="205">
        <v>8.69</v>
      </c>
      <c r="AB46" s="205">
        <v>0</v>
      </c>
      <c r="AC46" s="205">
        <v>19.78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48.58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18.350000000000001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15.04</v>
      </c>
      <c r="L47" s="205">
        <v>0</v>
      </c>
      <c r="M47" s="205">
        <v>0</v>
      </c>
      <c r="N47" s="205">
        <v>28.9</v>
      </c>
      <c r="O47" s="205">
        <v>48.53</v>
      </c>
      <c r="P47" s="205">
        <v>66.510000000000005</v>
      </c>
      <c r="Q47" s="205">
        <v>0</v>
      </c>
      <c r="R47" s="205">
        <v>5.5</v>
      </c>
      <c r="S47" s="205">
        <v>3.27</v>
      </c>
      <c r="T47" s="205">
        <v>0</v>
      </c>
      <c r="U47" s="205">
        <v>186.92</v>
      </c>
      <c r="V47" s="205">
        <v>0</v>
      </c>
      <c r="W47" s="205">
        <v>10.94</v>
      </c>
      <c r="X47" s="205">
        <v>34.76</v>
      </c>
      <c r="Y47" s="205">
        <v>0</v>
      </c>
      <c r="Z47" s="205">
        <v>63.65</v>
      </c>
      <c r="AA47" s="205">
        <v>22.07</v>
      </c>
      <c r="AB47" s="205">
        <v>0</v>
      </c>
      <c r="AC47" s="205">
        <v>6.72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48.58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18.350000000000001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15.04</v>
      </c>
      <c r="L48" s="205">
        <v>0</v>
      </c>
      <c r="M48" s="205">
        <v>0</v>
      </c>
      <c r="N48" s="205">
        <v>28.9</v>
      </c>
      <c r="O48" s="205">
        <v>48.53</v>
      </c>
      <c r="P48" s="205">
        <v>66.510000000000005</v>
      </c>
      <c r="Q48" s="205">
        <v>0</v>
      </c>
      <c r="R48" s="205">
        <v>5.5</v>
      </c>
      <c r="S48" s="205">
        <v>3.27</v>
      </c>
      <c r="T48" s="205">
        <v>0</v>
      </c>
      <c r="U48" s="205">
        <v>186.92</v>
      </c>
      <c r="V48" s="205">
        <v>0</v>
      </c>
      <c r="W48" s="205">
        <v>10.94</v>
      </c>
      <c r="X48" s="205">
        <v>34.76</v>
      </c>
      <c r="Y48" s="205">
        <v>0</v>
      </c>
      <c r="Z48" s="205">
        <v>63.65</v>
      </c>
      <c r="AA48" s="205">
        <v>22.07</v>
      </c>
      <c r="AB48" s="205">
        <v>0</v>
      </c>
      <c r="AC48" s="205">
        <v>6.72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48.58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18.350000000000001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15.04</v>
      </c>
      <c r="L49" s="205">
        <v>0</v>
      </c>
      <c r="M49" s="205">
        <v>0</v>
      </c>
      <c r="N49" s="205">
        <v>28.9</v>
      </c>
      <c r="O49" s="205">
        <v>48.53</v>
      </c>
      <c r="P49" s="205">
        <v>66.510000000000005</v>
      </c>
      <c r="Q49" s="205">
        <v>0</v>
      </c>
      <c r="R49" s="205">
        <v>5.5</v>
      </c>
      <c r="S49" s="205">
        <v>3.43</v>
      </c>
      <c r="T49" s="205">
        <v>0</v>
      </c>
      <c r="U49" s="205">
        <v>186.92</v>
      </c>
      <c r="V49" s="205">
        <v>0</v>
      </c>
      <c r="W49" s="205">
        <v>5.01</v>
      </c>
      <c r="X49" s="205">
        <v>18.03</v>
      </c>
      <c r="Y49" s="205">
        <v>0</v>
      </c>
      <c r="Z49" s="205">
        <v>33.06</v>
      </c>
      <c r="AA49" s="205">
        <v>9.02</v>
      </c>
      <c r="AB49" s="205">
        <v>0</v>
      </c>
      <c r="AC49" s="205">
        <v>6.72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48.58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18.350000000000001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15.04</v>
      </c>
      <c r="L50" s="205">
        <v>0</v>
      </c>
      <c r="M50" s="205">
        <v>0</v>
      </c>
      <c r="N50" s="205">
        <v>28.9</v>
      </c>
      <c r="O50" s="205">
        <v>48.53</v>
      </c>
      <c r="P50" s="205">
        <v>66.510000000000005</v>
      </c>
      <c r="Q50" s="205">
        <v>0</v>
      </c>
      <c r="R50" s="205">
        <v>5.5</v>
      </c>
      <c r="S50" s="205">
        <v>3.43</v>
      </c>
      <c r="T50" s="205">
        <v>0</v>
      </c>
      <c r="U50" s="205">
        <v>186.92</v>
      </c>
      <c r="V50" s="205">
        <v>0</v>
      </c>
      <c r="W50" s="205">
        <v>5.01</v>
      </c>
      <c r="X50" s="205">
        <v>18.03</v>
      </c>
      <c r="Y50" s="205">
        <v>0</v>
      </c>
      <c r="Z50" s="205">
        <v>50.09</v>
      </c>
      <c r="AA50" s="205">
        <v>9.02</v>
      </c>
      <c r="AB50" s="205">
        <v>0</v>
      </c>
      <c r="AC50" s="205">
        <v>6.72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48.58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18.350000000000001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15.04</v>
      </c>
      <c r="L51" s="205">
        <v>0</v>
      </c>
      <c r="M51" s="205">
        <v>0</v>
      </c>
      <c r="N51" s="205">
        <v>28.9</v>
      </c>
      <c r="O51" s="205">
        <v>48.53</v>
      </c>
      <c r="P51" s="205">
        <v>66.510000000000005</v>
      </c>
      <c r="Q51" s="205">
        <v>0</v>
      </c>
      <c r="R51" s="205">
        <v>5.5</v>
      </c>
      <c r="S51" s="205">
        <v>3.43</v>
      </c>
      <c r="T51" s="205">
        <v>0</v>
      </c>
      <c r="U51" s="205">
        <v>186.92</v>
      </c>
      <c r="V51" s="205">
        <v>0</v>
      </c>
      <c r="W51" s="205">
        <v>5.01</v>
      </c>
      <c r="X51" s="205">
        <v>18.03</v>
      </c>
      <c r="Y51" s="205">
        <v>0</v>
      </c>
      <c r="Z51" s="205">
        <v>50.09</v>
      </c>
      <c r="AA51" s="205">
        <v>9.02</v>
      </c>
      <c r="AB51" s="205">
        <v>0</v>
      </c>
      <c r="AC51" s="205">
        <v>6.72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48.58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18.350000000000001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15.04</v>
      </c>
      <c r="L52" s="205">
        <v>0</v>
      </c>
      <c r="M52" s="205">
        <v>0</v>
      </c>
      <c r="N52" s="205">
        <v>28.9</v>
      </c>
      <c r="O52" s="205">
        <v>48.53</v>
      </c>
      <c r="P52" s="205">
        <v>66.510000000000005</v>
      </c>
      <c r="Q52" s="205">
        <v>0</v>
      </c>
      <c r="R52" s="205">
        <v>5.5</v>
      </c>
      <c r="S52" s="205">
        <v>3.43</v>
      </c>
      <c r="T52" s="205">
        <v>0</v>
      </c>
      <c r="U52" s="205">
        <v>186.92</v>
      </c>
      <c r="V52" s="205">
        <v>0</v>
      </c>
      <c r="W52" s="205">
        <v>5.01</v>
      </c>
      <c r="X52" s="205">
        <v>18.03</v>
      </c>
      <c r="Y52" s="205">
        <v>0</v>
      </c>
      <c r="Z52" s="205">
        <v>50.09</v>
      </c>
      <c r="AA52" s="205">
        <v>9.02</v>
      </c>
      <c r="AB52" s="205">
        <v>0</v>
      </c>
      <c r="AC52" s="205">
        <v>6.72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48.58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18.350000000000001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15.04</v>
      </c>
      <c r="L53" s="205">
        <v>0</v>
      </c>
      <c r="M53" s="205">
        <v>0</v>
      </c>
      <c r="N53" s="205">
        <v>28.9</v>
      </c>
      <c r="O53" s="205">
        <v>48.53</v>
      </c>
      <c r="P53" s="205">
        <v>66.510000000000005</v>
      </c>
      <c r="Q53" s="205">
        <v>0</v>
      </c>
      <c r="R53" s="205">
        <v>5.5</v>
      </c>
      <c r="S53" s="205">
        <v>3.43</v>
      </c>
      <c r="T53" s="205">
        <v>0</v>
      </c>
      <c r="U53" s="205">
        <v>186.92</v>
      </c>
      <c r="V53" s="205">
        <v>0</v>
      </c>
      <c r="W53" s="205">
        <v>5.01</v>
      </c>
      <c r="X53" s="205">
        <v>18.03</v>
      </c>
      <c r="Y53" s="205">
        <v>0</v>
      </c>
      <c r="Z53" s="205">
        <v>50.09</v>
      </c>
      <c r="AA53" s="205">
        <v>9.02</v>
      </c>
      <c r="AB53" s="205">
        <v>0</v>
      </c>
      <c r="AC53" s="205">
        <v>6.72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48.58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18.350000000000001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15.04</v>
      </c>
      <c r="L54" s="205">
        <v>0</v>
      </c>
      <c r="M54" s="205">
        <v>0</v>
      </c>
      <c r="N54" s="205">
        <v>28.9</v>
      </c>
      <c r="O54" s="205">
        <v>48.53</v>
      </c>
      <c r="P54" s="205">
        <v>66.510000000000005</v>
      </c>
      <c r="Q54" s="205">
        <v>0</v>
      </c>
      <c r="R54" s="205">
        <v>5.5</v>
      </c>
      <c r="S54" s="205">
        <v>3.43</v>
      </c>
      <c r="T54" s="205">
        <v>0</v>
      </c>
      <c r="U54" s="205">
        <v>186.92</v>
      </c>
      <c r="V54" s="205">
        <v>0</v>
      </c>
      <c r="W54" s="205">
        <v>5.01</v>
      </c>
      <c r="X54" s="205">
        <v>18.03</v>
      </c>
      <c r="Y54" s="205">
        <v>0</v>
      </c>
      <c r="Z54" s="205">
        <v>50.09</v>
      </c>
      <c r="AA54" s="205">
        <v>8.9600000000000009</v>
      </c>
      <c r="AB54" s="205">
        <v>0</v>
      </c>
      <c r="AC54" s="205">
        <v>6.72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18.350000000000001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15.04</v>
      </c>
      <c r="L55" s="205">
        <v>0</v>
      </c>
      <c r="M55" s="205">
        <v>0</v>
      </c>
      <c r="N55" s="205">
        <v>28.9</v>
      </c>
      <c r="O55" s="205">
        <v>48.53</v>
      </c>
      <c r="P55" s="205">
        <v>66.510000000000005</v>
      </c>
      <c r="Q55" s="205">
        <v>0</v>
      </c>
      <c r="R55" s="205">
        <v>5.5</v>
      </c>
      <c r="S55" s="205">
        <v>3.43</v>
      </c>
      <c r="T55" s="205">
        <v>0</v>
      </c>
      <c r="U55" s="205">
        <v>187.79</v>
      </c>
      <c r="V55" s="205">
        <v>0</v>
      </c>
      <c r="W55" s="205">
        <v>5.01</v>
      </c>
      <c r="X55" s="205">
        <v>18.03</v>
      </c>
      <c r="Y55" s="205">
        <v>0</v>
      </c>
      <c r="Z55" s="205">
        <v>33.06</v>
      </c>
      <c r="AA55" s="205">
        <v>8.9600000000000009</v>
      </c>
      <c r="AB55" s="205">
        <v>0</v>
      </c>
      <c r="AC55" s="205">
        <v>6.72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18.350000000000001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15.04</v>
      </c>
      <c r="L56" s="205">
        <v>0</v>
      </c>
      <c r="M56" s="205">
        <v>0</v>
      </c>
      <c r="N56" s="205">
        <v>28.9</v>
      </c>
      <c r="O56" s="205">
        <v>48.53</v>
      </c>
      <c r="P56" s="205">
        <v>66.510000000000005</v>
      </c>
      <c r="Q56" s="205">
        <v>0</v>
      </c>
      <c r="R56" s="205">
        <v>5.5</v>
      </c>
      <c r="S56" s="205">
        <v>3.43</v>
      </c>
      <c r="T56" s="205">
        <v>0</v>
      </c>
      <c r="U56" s="205">
        <v>187.79</v>
      </c>
      <c r="V56" s="205">
        <v>0</v>
      </c>
      <c r="W56" s="205">
        <v>5.01</v>
      </c>
      <c r="X56" s="205">
        <v>18.03</v>
      </c>
      <c r="Y56" s="205">
        <v>0</v>
      </c>
      <c r="Z56" s="205">
        <v>33.06</v>
      </c>
      <c r="AA56" s="205">
        <v>8.9600000000000009</v>
      </c>
      <c r="AB56" s="205">
        <v>0</v>
      </c>
      <c r="AC56" s="205">
        <v>6.72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18.350000000000001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15.04</v>
      </c>
      <c r="L57" s="205">
        <v>0</v>
      </c>
      <c r="M57" s="205">
        <v>0</v>
      </c>
      <c r="N57" s="205">
        <v>28.9</v>
      </c>
      <c r="O57" s="205">
        <v>48.53</v>
      </c>
      <c r="P57" s="205">
        <v>66.510000000000005</v>
      </c>
      <c r="Q57" s="205">
        <v>0</v>
      </c>
      <c r="R57" s="205">
        <v>5.5</v>
      </c>
      <c r="S57" s="205">
        <v>3.43</v>
      </c>
      <c r="T57" s="205">
        <v>0</v>
      </c>
      <c r="U57" s="205">
        <v>187.79</v>
      </c>
      <c r="V57" s="205">
        <v>0</v>
      </c>
      <c r="W57" s="205">
        <v>5.01</v>
      </c>
      <c r="X57" s="205">
        <v>18.03</v>
      </c>
      <c r="Y57" s="205">
        <v>0</v>
      </c>
      <c r="Z57" s="205">
        <v>33.06</v>
      </c>
      <c r="AA57" s="205">
        <v>8.9600000000000009</v>
      </c>
      <c r="AB57" s="205">
        <v>0</v>
      </c>
      <c r="AC57" s="205">
        <v>6.72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48.58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18.350000000000001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15.04</v>
      </c>
      <c r="L58" s="205">
        <v>0</v>
      </c>
      <c r="M58" s="205">
        <v>0</v>
      </c>
      <c r="N58" s="205">
        <v>28.9</v>
      </c>
      <c r="O58" s="205">
        <v>48.53</v>
      </c>
      <c r="P58" s="205">
        <v>66.510000000000005</v>
      </c>
      <c r="Q58" s="205">
        <v>0</v>
      </c>
      <c r="R58" s="205">
        <v>5.5</v>
      </c>
      <c r="S58" s="205">
        <v>3.43</v>
      </c>
      <c r="T58" s="205">
        <v>0</v>
      </c>
      <c r="U58" s="205">
        <v>187.79</v>
      </c>
      <c r="V58" s="205">
        <v>0</v>
      </c>
      <c r="W58" s="205">
        <v>5.01</v>
      </c>
      <c r="X58" s="205">
        <v>18.03</v>
      </c>
      <c r="Y58" s="205">
        <v>0</v>
      </c>
      <c r="Z58" s="205">
        <v>33.06</v>
      </c>
      <c r="AA58" s="205">
        <v>8.9600000000000009</v>
      </c>
      <c r="AB58" s="205">
        <v>0</v>
      </c>
      <c r="AC58" s="205">
        <v>6.72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48.58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18.350000000000001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16.22</v>
      </c>
      <c r="L59" s="205">
        <v>0</v>
      </c>
      <c r="M59" s="205">
        <v>0</v>
      </c>
      <c r="N59" s="205">
        <v>28.9</v>
      </c>
      <c r="O59" s="205">
        <v>48.53</v>
      </c>
      <c r="P59" s="205">
        <v>66.510000000000005</v>
      </c>
      <c r="Q59" s="205">
        <v>0</v>
      </c>
      <c r="R59" s="205">
        <v>5.72</v>
      </c>
      <c r="S59" s="205">
        <v>3.57</v>
      </c>
      <c r="T59" s="205">
        <v>0</v>
      </c>
      <c r="U59" s="205">
        <v>187.79</v>
      </c>
      <c r="V59" s="205">
        <v>0</v>
      </c>
      <c r="W59" s="205">
        <v>5.0199999999999996</v>
      </c>
      <c r="X59" s="205">
        <v>18.03</v>
      </c>
      <c r="Y59" s="205">
        <v>0</v>
      </c>
      <c r="Z59" s="205">
        <v>33.11</v>
      </c>
      <c r="AA59" s="205">
        <v>8.98</v>
      </c>
      <c r="AB59" s="205">
        <v>0</v>
      </c>
      <c r="AC59" s="205">
        <v>6.37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48.58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18.350000000000001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16.22</v>
      </c>
      <c r="L60" s="205">
        <v>0</v>
      </c>
      <c r="M60" s="205">
        <v>0</v>
      </c>
      <c r="N60" s="205">
        <v>28.9</v>
      </c>
      <c r="O60" s="205">
        <v>48.53</v>
      </c>
      <c r="P60" s="205">
        <v>66.510000000000005</v>
      </c>
      <c r="Q60" s="205">
        <v>0</v>
      </c>
      <c r="R60" s="205">
        <v>5.72</v>
      </c>
      <c r="S60" s="205">
        <v>3.57</v>
      </c>
      <c r="T60" s="205">
        <v>0</v>
      </c>
      <c r="U60" s="205">
        <v>187.79</v>
      </c>
      <c r="V60" s="205">
        <v>0</v>
      </c>
      <c r="W60" s="205">
        <v>5.0199999999999996</v>
      </c>
      <c r="X60" s="205">
        <v>18.03</v>
      </c>
      <c r="Y60" s="205">
        <v>0</v>
      </c>
      <c r="Z60" s="205">
        <v>33.11</v>
      </c>
      <c r="AA60" s="205">
        <v>8.98</v>
      </c>
      <c r="AB60" s="205">
        <v>0</v>
      </c>
      <c r="AC60" s="205">
        <v>6.37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48.58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18.350000000000001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16.22</v>
      </c>
      <c r="L61" s="205">
        <v>0</v>
      </c>
      <c r="M61" s="205">
        <v>0</v>
      </c>
      <c r="N61" s="205">
        <v>28.9</v>
      </c>
      <c r="O61" s="205">
        <v>48.53</v>
      </c>
      <c r="P61" s="205">
        <v>66.510000000000005</v>
      </c>
      <c r="Q61" s="205">
        <v>0</v>
      </c>
      <c r="R61" s="205">
        <v>5.72</v>
      </c>
      <c r="S61" s="205">
        <v>3.57</v>
      </c>
      <c r="T61" s="205">
        <v>0</v>
      </c>
      <c r="U61" s="205">
        <v>187.79</v>
      </c>
      <c r="V61" s="205">
        <v>0</v>
      </c>
      <c r="W61" s="205">
        <v>5.0199999999999996</v>
      </c>
      <c r="X61" s="205">
        <v>18.03</v>
      </c>
      <c r="Y61" s="205">
        <v>0</v>
      </c>
      <c r="Z61" s="205">
        <v>33.11</v>
      </c>
      <c r="AA61" s="205">
        <v>8.98</v>
      </c>
      <c r="AB61" s="205">
        <v>0</v>
      </c>
      <c r="AC61" s="205">
        <v>6.37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48.58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18.350000000000001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16.22</v>
      </c>
      <c r="L62" s="205">
        <v>0</v>
      </c>
      <c r="M62" s="205">
        <v>0</v>
      </c>
      <c r="N62" s="205">
        <v>28.9</v>
      </c>
      <c r="O62" s="205">
        <v>48.53</v>
      </c>
      <c r="P62" s="205">
        <v>66.510000000000005</v>
      </c>
      <c r="Q62" s="205">
        <v>0</v>
      </c>
      <c r="R62" s="205">
        <v>5.72</v>
      </c>
      <c r="S62" s="205">
        <v>3.57</v>
      </c>
      <c r="T62" s="205">
        <v>0</v>
      </c>
      <c r="U62" s="205">
        <v>187.79</v>
      </c>
      <c r="V62" s="205">
        <v>0</v>
      </c>
      <c r="W62" s="205">
        <v>5.0199999999999996</v>
      </c>
      <c r="X62" s="205">
        <v>18.03</v>
      </c>
      <c r="Y62" s="205">
        <v>0</v>
      </c>
      <c r="Z62" s="205">
        <v>33.11</v>
      </c>
      <c r="AA62" s="205">
        <v>8.98</v>
      </c>
      <c r="AB62" s="205">
        <v>0</v>
      </c>
      <c r="AC62" s="205">
        <v>6.37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48.58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18.350000000000001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16.22</v>
      </c>
      <c r="L63" s="205">
        <v>0</v>
      </c>
      <c r="M63" s="205">
        <v>0</v>
      </c>
      <c r="N63" s="205">
        <v>28.9</v>
      </c>
      <c r="O63" s="205">
        <v>48.53</v>
      </c>
      <c r="P63" s="205">
        <v>66.510000000000005</v>
      </c>
      <c r="Q63" s="205">
        <v>0</v>
      </c>
      <c r="R63" s="205">
        <v>5.72</v>
      </c>
      <c r="S63" s="205">
        <v>3.57</v>
      </c>
      <c r="T63" s="205">
        <v>0</v>
      </c>
      <c r="U63" s="205">
        <v>187.79</v>
      </c>
      <c r="V63" s="205">
        <v>0</v>
      </c>
      <c r="W63" s="205">
        <v>5.0199999999999996</v>
      </c>
      <c r="X63" s="205">
        <v>18.03</v>
      </c>
      <c r="Y63" s="205">
        <v>0</v>
      </c>
      <c r="Z63" s="205">
        <v>33.119999999999997</v>
      </c>
      <c r="AA63" s="205">
        <v>8.98</v>
      </c>
      <c r="AB63" s="205">
        <v>0</v>
      </c>
      <c r="AC63" s="205">
        <v>6.37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48.58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18.350000000000001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16.22</v>
      </c>
      <c r="L64" s="205">
        <v>0</v>
      </c>
      <c r="M64" s="205">
        <v>0</v>
      </c>
      <c r="N64" s="205">
        <v>28.9</v>
      </c>
      <c r="O64" s="205">
        <v>48.53</v>
      </c>
      <c r="P64" s="205">
        <v>66.510000000000005</v>
      </c>
      <c r="Q64" s="205">
        <v>0</v>
      </c>
      <c r="R64" s="205">
        <v>5.72</v>
      </c>
      <c r="S64" s="205">
        <v>3.57</v>
      </c>
      <c r="T64" s="205">
        <v>0</v>
      </c>
      <c r="U64" s="205">
        <v>187.79</v>
      </c>
      <c r="V64" s="205">
        <v>0</v>
      </c>
      <c r="W64" s="205">
        <v>5.0199999999999996</v>
      </c>
      <c r="X64" s="205">
        <v>18.03</v>
      </c>
      <c r="Y64" s="205">
        <v>0</v>
      </c>
      <c r="Z64" s="205">
        <v>33.119999999999997</v>
      </c>
      <c r="AA64" s="205">
        <v>8.98</v>
      </c>
      <c r="AB64" s="205">
        <v>0</v>
      </c>
      <c r="AC64" s="205">
        <v>6.37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48.58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18.350000000000001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16.22</v>
      </c>
      <c r="L65" s="205">
        <v>0</v>
      </c>
      <c r="M65" s="205">
        <v>0</v>
      </c>
      <c r="N65" s="205">
        <v>28.9</v>
      </c>
      <c r="O65" s="205">
        <v>48.53</v>
      </c>
      <c r="P65" s="205">
        <v>66.510000000000005</v>
      </c>
      <c r="Q65" s="205">
        <v>0</v>
      </c>
      <c r="R65" s="205">
        <v>5.72</v>
      </c>
      <c r="S65" s="205">
        <v>3.57</v>
      </c>
      <c r="T65" s="205">
        <v>0</v>
      </c>
      <c r="U65" s="205">
        <v>187.79</v>
      </c>
      <c r="V65" s="205">
        <v>0</v>
      </c>
      <c r="W65" s="205">
        <v>5.0199999999999996</v>
      </c>
      <c r="X65" s="205">
        <v>18.03</v>
      </c>
      <c r="Y65" s="205">
        <v>0</v>
      </c>
      <c r="Z65" s="205">
        <v>33.119999999999997</v>
      </c>
      <c r="AA65" s="205">
        <v>8.98</v>
      </c>
      <c r="AB65" s="205">
        <v>0</v>
      </c>
      <c r="AC65" s="205">
        <v>6.37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48.58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18.350000000000001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16.22</v>
      </c>
      <c r="L66" s="205">
        <v>0</v>
      </c>
      <c r="M66" s="205">
        <v>0</v>
      </c>
      <c r="N66" s="205">
        <v>28.9</v>
      </c>
      <c r="O66" s="205">
        <v>48.53</v>
      </c>
      <c r="P66" s="205">
        <v>66.510000000000005</v>
      </c>
      <c r="Q66" s="205">
        <v>0</v>
      </c>
      <c r="R66" s="205">
        <v>5.72</v>
      </c>
      <c r="S66" s="205">
        <v>3.57</v>
      </c>
      <c r="T66" s="205">
        <v>0</v>
      </c>
      <c r="U66" s="205">
        <v>187.79</v>
      </c>
      <c r="V66" s="205">
        <v>0</v>
      </c>
      <c r="W66" s="205">
        <v>5.0199999999999996</v>
      </c>
      <c r="X66" s="205">
        <v>18.03</v>
      </c>
      <c r="Y66" s="205">
        <v>0</v>
      </c>
      <c r="Z66" s="205">
        <v>33.119999999999997</v>
      </c>
      <c r="AA66" s="205">
        <v>8.98</v>
      </c>
      <c r="AB66" s="205">
        <v>0</v>
      </c>
      <c r="AC66" s="205">
        <v>6.37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48.58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18.350000000000001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16.22</v>
      </c>
      <c r="L67" s="205">
        <v>0</v>
      </c>
      <c r="M67" s="205">
        <v>0</v>
      </c>
      <c r="N67" s="205">
        <v>28.9</v>
      </c>
      <c r="O67" s="205">
        <v>48.53</v>
      </c>
      <c r="P67" s="205">
        <v>66.510000000000005</v>
      </c>
      <c r="Q67" s="205">
        <v>0</v>
      </c>
      <c r="R67" s="205">
        <v>5.36</v>
      </c>
      <c r="S67" s="205">
        <v>3.37</v>
      </c>
      <c r="T67" s="205">
        <v>0</v>
      </c>
      <c r="U67" s="205">
        <v>187.79</v>
      </c>
      <c r="V67" s="205">
        <v>0</v>
      </c>
      <c r="W67" s="205">
        <v>5.01</v>
      </c>
      <c r="X67" s="205">
        <v>36.090000000000003</v>
      </c>
      <c r="Y67" s="205">
        <v>0</v>
      </c>
      <c r="Z67" s="205">
        <v>33.06</v>
      </c>
      <c r="AA67" s="205">
        <v>8.98</v>
      </c>
      <c r="AB67" s="205">
        <v>0</v>
      </c>
      <c r="AC67" s="205">
        <v>6.37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48.58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18.350000000000001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16.22</v>
      </c>
      <c r="L68" s="205">
        <v>0</v>
      </c>
      <c r="M68" s="205">
        <v>0</v>
      </c>
      <c r="N68" s="205">
        <v>28.9</v>
      </c>
      <c r="O68" s="205">
        <v>48.53</v>
      </c>
      <c r="P68" s="205">
        <v>66.510000000000005</v>
      </c>
      <c r="Q68" s="205">
        <v>0</v>
      </c>
      <c r="R68" s="205">
        <v>5.36</v>
      </c>
      <c r="S68" s="205">
        <v>3.37</v>
      </c>
      <c r="T68" s="205">
        <v>0</v>
      </c>
      <c r="U68" s="205">
        <v>187.79</v>
      </c>
      <c r="V68" s="205">
        <v>0</v>
      </c>
      <c r="W68" s="205">
        <v>5.01</v>
      </c>
      <c r="X68" s="205">
        <v>36.090000000000003</v>
      </c>
      <c r="Y68" s="205">
        <v>0</v>
      </c>
      <c r="Z68" s="205">
        <v>33.06</v>
      </c>
      <c r="AA68" s="205">
        <v>22.07</v>
      </c>
      <c r="AB68" s="205">
        <v>0</v>
      </c>
      <c r="AC68" s="205">
        <v>6.37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48.58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18.350000000000001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16.22</v>
      </c>
      <c r="L69" s="205">
        <v>0</v>
      </c>
      <c r="M69" s="205">
        <v>0</v>
      </c>
      <c r="N69" s="205">
        <v>28.9</v>
      </c>
      <c r="O69" s="205">
        <v>48.53</v>
      </c>
      <c r="P69" s="205">
        <v>66.510000000000005</v>
      </c>
      <c r="Q69" s="205">
        <v>0</v>
      </c>
      <c r="R69" s="205">
        <v>5.36</v>
      </c>
      <c r="S69" s="205">
        <v>3.37</v>
      </c>
      <c r="T69" s="205">
        <v>0</v>
      </c>
      <c r="U69" s="205">
        <v>187.79</v>
      </c>
      <c r="V69" s="205">
        <v>0</v>
      </c>
      <c r="W69" s="205">
        <v>11.36</v>
      </c>
      <c r="X69" s="205">
        <v>36.090000000000003</v>
      </c>
      <c r="Y69" s="205">
        <v>0</v>
      </c>
      <c r="Z69" s="205">
        <v>33.06</v>
      </c>
      <c r="AA69" s="205">
        <v>22.07</v>
      </c>
      <c r="AB69" s="205">
        <v>0</v>
      </c>
      <c r="AC69" s="205">
        <v>6.37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48.58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18.350000000000001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16.64</v>
      </c>
      <c r="L70" s="205">
        <v>0</v>
      </c>
      <c r="M70" s="205">
        <v>0</v>
      </c>
      <c r="N70" s="205">
        <v>28.9</v>
      </c>
      <c r="O70" s="205">
        <v>48.53</v>
      </c>
      <c r="P70" s="205">
        <v>66.510000000000005</v>
      </c>
      <c r="Q70" s="205">
        <v>0</v>
      </c>
      <c r="R70" s="205">
        <v>5.36</v>
      </c>
      <c r="S70" s="205">
        <v>2.0699999999999998</v>
      </c>
      <c r="T70" s="205">
        <v>0</v>
      </c>
      <c r="U70" s="205">
        <v>187.79</v>
      </c>
      <c r="V70" s="205">
        <v>0</v>
      </c>
      <c r="W70" s="205">
        <v>11.36</v>
      </c>
      <c r="X70" s="205">
        <v>36.090000000000003</v>
      </c>
      <c r="Y70" s="205">
        <v>0</v>
      </c>
      <c r="Z70" s="205">
        <v>33.06</v>
      </c>
      <c r="AA70" s="205">
        <v>22.07</v>
      </c>
      <c r="AB70" s="205">
        <v>0</v>
      </c>
      <c r="AC70" s="205">
        <v>6.37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48.58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18.350000000000001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16.64</v>
      </c>
      <c r="L71" s="205">
        <v>0</v>
      </c>
      <c r="M71" s="205">
        <v>0</v>
      </c>
      <c r="N71" s="205">
        <v>28.9</v>
      </c>
      <c r="O71" s="205">
        <v>48.53</v>
      </c>
      <c r="P71" s="205">
        <v>66.510000000000005</v>
      </c>
      <c r="Q71" s="205">
        <v>0</v>
      </c>
      <c r="R71" s="205">
        <v>5.36</v>
      </c>
      <c r="S71" s="205">
        <v>2.0699999999999998</v>
      </c>
      <c r="T71" s="205">
        <v>0</v>
      </c>
      <c r="U71" s="205">
        <v>187.79</v>
      </c>
      <c r="V71" s="205">
        <v>4.5999999999999996</v>
      </c>
      <c r="W71" s="205">
        <v>11.36</v>
      </c>
      <c r="X71" s="205">
        <v>36.090000000000003</v>
      </c>
      <c r="Y71" s="205">
        <v>0</v>
      </c>
      <c r="Z71" s="205">
        <v>64.17</v>
      </c>
      <c r="AA71" s="205">
        <v>22.07</v>
      </c>
      <c r="AB71" s="205">
        <v>0</v>
      </c>
      <c r="AC71" s="205">
        <v>6.37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48.58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17.87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16.64</v>
      </c>
      <c r="L72" s="205">
        <v>0</v>
      </c>
      <c r="M72" s="205">
        <v>0</v>
      </c>
      <c r="N72" s="205">
        <v>28.9</v>
      </c>
      <c r="O72" s="205">
        <v>48.53</v>
      </c>
      <c r="P72" s="205">
        <v>66.510000000000005</v>
      </c>
      <c r="Q72" s="205">
        <v>0</v>
      </c>
      <c r="R72" s="205">
        <v>2.69</v>
      </c>
      <c r="S72" s="205">
        <v>1.79</v>
      </c>
      <c r="T72" s="205">
        <v>0</v>
      </c>
      <c r="U72" s="205">
        <v>187.79</v>
      </c>
      <c r="V72" s="205">
        <v>5.08</v>
      </c>
      <c r="W72" s="205">
        <v>11.36</v>
      </c>
      <c r="X72" s="205">
        <v>36.090000000000003</v>
      </c>
      <c r="Y72" s="205">
        <v>0</v>
      </c>
      <c r="Z72" s="205">
        <v>64.17</v>
      </c>
      <c r="AA72" s="205">
        <v>22.07</v>
      </c>
      <c r="AB72" s="205">
        <v>0</v>
      </c>
      <c r="AC72" s="205">
        <v>6.72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55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13.76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17.68</v>
      </c>
      <c r="L73" s="205">
        <v>0</v>
      </c>
      <c r="M73" s="205">
        <v>0</v>
      </c>
      <c r="N73" s="205">
        <v>28.9</v>
      </c>
      <c r="O73" s="205">
        <v>48.53</v>
      </c>
      <c r="P73" s="205">
        <v>66.510000000000005</v>
      </c>
      <c r="Q73" s="205">
        <v>0</v>
      </c>
      <c r="R73" s="205">
        <v>2.7</v>
      </c>
      <c r="S73" s="205">
        <v>1.79</v>
      </c>
      <c r="T73" s="205">
        <v>0</v>
      </c>
      <c r="U73" s="205">
        <v>187.79</v>
      </c>
      <c r="V73" s="205">
        <v>5.08</v>
      </c>
      <c r="W73" s="205">
        <v>11.36</v>
      </c>
      <c r="X73" s="205">
        <v>36.090000000000003</v>
      </c>
      <c r="Y73" s="205">
        <v>0</v>
      </c>
      <c r="Z73" s="205">
        <v>64.17</v>
      </c>
      <c r="AA73" s="205">
        <v>22.07</v>
      </c>
      <c r="AB73" s="205">
        <v>0</v>
      </c>
      <c r="AC73" s="205">
        <v>6.72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55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8.59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17.68</v>
      </c>
      <c r="L74" s="205">
        <v>0</v>
      </c>
      <c r="M74" s="205">
        <v>0</v>
      </c>
      <c r="N74" s="205">
        <v>28.9</v>
      </c>
      <c r="O74" s="205">
        <v>48.53</v>
      </c>
      <c r="P74" s="205">
        <v>66.510000000000005</v>
      </c>
      <c r="Q74" s="205">
        <v>0</v>
      </c>
      <c r="R74" s="205">
        <v>2.7</v>
      </c>
      <c r="S74" s="205">
        <v>1.79</v>
      </c>
      <c r="T74" s="205">
        <v>0</v>
      </c>
      <c r="U74" s="205">
        <v>187.79</v>
      </c>
      <c r="V74" s="205">
        <v>5.08</v>
      </c>
      <c r="W74" s="205">
        <v>11.36</v>
      </c>
      <c r="X74" s="205">
        <v>36.090000000000003</v>
      </c>
      <c r="Y74" s="205">
        <v>0</v>
      </c>
      <c r="Z74" s="205">
        <v>64.17</v>
      </c>
      <c r="AA74" s="205">
        <v>22.07</v>
      </c>
      <c r="AB74" s="205">
        <v>0</v>
      </c>
      <c r="AC74" s="205">
        <v>6.72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55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5.62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17.68</v>
      </c>
      <c r="L75" s="205">
        <v>0</v>
      </c>
      <c r="M75" s="205">
        <v>0</v>
      </c>
      <c r="N75" s="205">
        <v>28.9</v>
      </c>
      <c r="O75" s="205">
        <v>48.53</v>
      </c>
      <c r="P75" s="205">
        <v>66.510000000000005</v>
      </c>
      <c r="Q75" s="205">
        <v>0</v>
      </c>
      <c r="R75" s="205">
        <v>2.7</v>
      </c>
      <c r="S75" s="205">
        <v>1.79</v>
      </c>
      <c r="T75" s="205">
        <v>0</v>
      </c>
      <c r="U75" s="205">
        <v>187.79</v>
      </c>
      <c r="V75" s="205">
        <v>5.08</v>
      </c>
      <c r="W75" s="205">
        <v>11.36</v>
      </c>
      <c r="X75" s="205">
        <v>36.090000000000003</v>
      </c>
      <c r="Y75" s="205">
        <v>0</v>
      </c>
      <c r="Z75" s="205">
        <v>64.17</v>
      </c>
      <c r="AA75" s="205">
        <v>22.07</v>
      </c>
      <c r="AB75" s="205">
        <v>0</v>
      </c>
      <c r="AC75" s="205">
        <v>7.08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55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17.68</v>
      </c>
      <c r="L76" s="205">
        <v>0</v>
      </c>
      <c r="M76" s="205">
        <v>0</v>
      </c>
      <c r="N76" s="205">
        <v>28.9</v>
      </c>
      <c r="O76" s="205">
        <v>48.53</v>
      </c>
      <c r="P76" s="205">
        <v>66.510000000000005</v>
      </c>
      <c r="Q76" s="205">
        <v>0</v>
      </c>
      <c r="R76" s="205">
        <v>2.7</v>
      </c>
      <c r="S76" s="205">
        <v>1.79</v>
      </c>
      <c r="T76" s="205">
        <v>0</v>
      </c>
      <c r="U76" s="205">
        <v>187.79</v>
      </c>
      <c r="V76" s="205">
        <v>5.08</v>
      </c>
      <c r="W76" s="205">
        <v>11.36</v>
      </c>
      <c r="X76" s="205">
        <v>36.090000000000003</v>
      </c>
      <c r="Y76" s="205">
        <v>0</v>
      </c>
      <c r="Z76" s="205">
        <v>64.17</v>
      </c>
      <c r="AA76" s="205">
        <v>22.07</v>
      </c>
      <c r="AB76" s="205">
        <v>0</v>
      </c>
      <c r="AC76" s="205">
        <v>7.08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55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34.61</v>
      </c>
      <c r="L77" s="205">
        <v>0</v>
      </c>
      <c r="M77" s="205">
        <v>0</v>
      </c>
      <c r="N77" s="205">
        <v>28.9</v>
      </c>
      <c r="O77" s="205">
        <v>48.53</v>
      </c>
      <c r="P77" s="205">
        <v>66.510000000000005</v>
      </c>
      <c r="Q77" s="205">
        <v>0</v>
      </c>
      <c r="R77" s="205">
        <v>10.38</v>
      </c>
      <c r="S77" s="205">
        <v>6.45</v>
      </c>
      <c r="T77" s="205">
        <v>0</v>
      </c>
      <c r="U77" s="205">
        <v>187.79</v>
      </c>
      <c r="V77" s="205">
        <v>5.08</v>
      </c>
      <c r="W77" s="205">
        <v>11.36</v>
      </c>
      <c r="X77" s="205">
        <v>36.090000000000003</v>
      </c>
      <c r="Y77" s="205">
        <v>0</v>
      </c>
      <c r="Z77" s="205">
        <v>64.17</v>
      </c>
      <c r="AA77" s="205">
        <v>22.07</v>
      </c>
      <c r="AB77" s="205">
        <v>0</v>
      </c>
      <c r="AC77" s="205">
        <v>7.08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55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34.61</v>
      </c>
      <c r="L78" s="205">
        <v>0</v>
      </c>
      <c r="M78" s="205">
        <v>0</v>
      </c>
      <c r="N78" s="205">
        <v>28.9</v>
      </c>
      <c r="O78" s="205">
        <v>48.53</v>
      </c>
      <c r="P78" s="205">
        <v>66.510000000000005</v>
      </c>
      <c r="Q78" s="205">
        <v>0</v>
      </c>
      <c r="R78" s="205">
        <v>10.38</v>
      </c>
      <c r="S78" s="205">
        <v>6.45</v>
      </c>
      <c r="T78" s="205">
        <v>0</v>
      </c>
      <c r="U78" s="205">
        <v>187.79</v>
      </c>
      <c r="V78" s="205">
        <v>5.08</v>
      </c>
      <c r="W78" s="205">
        <v>11.36</v>
      </c>
      <c r="X78" s="205">
        <v>36.090000000000003</v>
      </c>
      <c r="Y78" s="205">
        <v>0</v>
      </c>
      <c r="Z78" s="205">
        <v>64.17</v>
      </c>
      <c r="AA78" s="205">
        <v>22.07</v>
      </c>
      <c r="AB78" s="205">
        <v>0</v>
      </c>
      <c r="AC78" s="205">
        <v>7.08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55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34.61</v>
      </c>
      <c r="L79" s="205">
        <v>0</v>
      </c>
      <c r="M79" s="205">
        <v>0</v>
      </c>
      <c r="N79" s="205">
        <v>28.9</v>
      </c>
      <c r="O79" s="205">
        <v>48.53</v>
      </c>
      <c r="P79" s="205">
        <v>66.510000000000005</v>
      </c>
      <c r="Q79" s="205">
        <v>0</v>
      </c>
      <c r="R79" s="205">
        <v>10.38</v>
      </c>
      <c r="S79" s="205">
        <v>6.45</v>
      </c>
      <c r="T79" s="205">
        <v>0</v>
      </c>
      <c r="U79" s="205">
        <v>187.79</v>
      </c>
      <c r="V79" s="205">
        <v>5.08</v>
      </c>
      <c r="W79" s="205">
        <v>10.91</v>
      </c>
      <c r="X79" s="205">
        <v>36.090000000000003</v>
      </c>
      <c r="Y79" s="205">
        <v>0</v>
      </c>
      <c r="Z79" s="205">
        <v>64.17</v>
      </c>
      <c r="AA79" s="205">
        <v>22.07</v>
      </c>
      <c r="AB79" s="205">
        <v>0</v>
      </c>
      <c r="AC79" s="205">
        <v>7.08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55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34.61</v>
      </c>
      <c r="L80" s="205">
        <v>0</v>
      </c>
      <c r="M80" s="205">
        <v>0</v>
      </c>
      <c r="N80" s="205">
        <v>28.9</v>
      </c>
      <c r="O80" s="205">
        <v>48.53</v>
      </c>
      <c r="P80" s="205">
        <v>66.510000000000005</v>
      </c>
      <c r="Q80" s="205">
        <v>0</v>
      </c>
      <c r="R80" s="205">
        <v>10.38</v>
      </c>
      <c r="S80" s="205">
        <v>6.45</v>
      </c>
      <c r="T80" s="205">
        <v>0</v>
      </c>
      <c r="U80" s="205">
        <v>187.79</v>
      </c>
      <c r="V80" s="205">
        <v>5.08</v>
      </c>
      <c r="W80" s="205">
        <v>10.91</v>
      </c>
      <c r="X80" s="205">
        <v>36.090000000000003</v>
      </c>
      <c r="Y80" s="205">
        <v>0</v>
      </c>
      <c r="Z80" s="205">
        <v>64.17</v>
      </c>
      <c r="AA80" s="205">
        <v>22.07</v>
      </c>
      <c r="AB80" s="205">
        <v>0</v>
      </c>
      <c r="AC80" s="205">
        <v>7.08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55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34.61</v>
      </c>
      <c r="L81" s="205">
        <v>0</v>
      </c>
      <c r="M81" s="205">
        <v>0</v>
      </c>
      <c r="N81" s="205">
        <v>28.9</v>
      </c>
      <c r="O81" s="205">
        <v>48.53</v>
      </c>
      <c r="P81" s="205">
        <v>66.510000000000005</v>
      </c>
      <c r="Q81" s="205">
        <v>0</v>
      </c>
      <c r="R81" s="205">
        <v>10.38</v>
      </c>
      <c r="S81" s="205">
        <v>6.45</v>
      </c>
      <c r="T81" s="205">
        <v>0</v>
      </c>
      <c r="U81" s="205">
        <v>187.79</v>
      </c>
      <c r="V81" s="205">
        <v>5.08</v>
      </c>
      <c r="W81" s="205">
        <v>11.36</v>
      </c>
      <c r="X81" s="205">
        <v>36.090000000000003</v>
      </c>
      <c r="Y81" s="205">
        <v>0</v>
      </c>
      <c r="Z81" s="205">
        <v>64.17</v>
      </c>
      <c r="AA81" s="205">
        <v>22.07</v>
      </c>
      <c r="AB81" s="205">
        <v>0</v>
      </c>
      <c r="AC81" s="205">
        <v>7.08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55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34.61</v>
      </c>
      <c r="L82" s="205">
        <v>0</v>
      </c>
      <c r="M82" s="205">
        <v>0</v>
      </c>
      <c r="N82" s="205">
        <v>28.9</v>
      </c>
      <c r="O82" s="205">
        <v>48.53</v>
      </c>
      <c r="P82" s="205">
        <v>66.510000000000005</v>
      </c>
      <c r="Q82" s="205">
        <v>0</v>
      </c>
      <c r="R82" s="205">
        <v>10.37</v>
      </c>
      <c r="S82" s="205">
        <v>6.45</v>
      </c>
      <c r="T82" s="205">
        <v>0</v>
      </c>
      <c r="U82" s="205">
        <v>187.79</v>
      </c>
      <c r="V82" s="205">
        <v>5.08</v>
      </c>
      <c r="W82" s="205">
        <v>11.36</v>
      </c>
      <c r="X82" s="205">
        <v>36.090000000000003</v>
      </c>
      <c r="Y82" s="205">
        <v>0</v>
      </c>
      <c r="Z82" s="205">
        <v>64.17</v>
      </c>
      <c r="AA82" s="205">
        <v>22.07</v>
      </c>
      <c r="AB82" s="205">
        <v>0</v>
      </c>
      <c r="AC82" s="205">
        <v>7.08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44.4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17.670000000000002</v>
      </c>
      <c r="L83" s="205">
        <v>0</v>
      </c>
      <c r="M83" s="205">
        <v>0</v>
      </c>
      <c r="N83" s="205">
        <v>28.9</v>
      </c>
      <c r="O83" s="205">
        <v>48.53</v>
      </c>
      <c r="P83" s="205">
        <v>66.510000000000005</v>
      </c>
      <c r="Q83" s="205">
        <v>0</v>
      </c>
      <c r="R83" s="205">
        <v>2.7</v>
      </c>
      <c r="S83" s="205">
        <v>1.79</v>
      </c>
      <c r="T83" s="205">
        <v>0</v>
      </c>
      <c r="U83" s="205">
        <v>187.79</v>
      </c>
      <c r="V83" s="205">
        <v>5.08</v>
      </c>
      <c r="W83" s="205">
        <v>11.36</v>
      </c>
      <c r="X83" s="205">
        <v>36.090000000000003</v>
      </c>
      <c r="Y83" s="205">
        <v>0</v>
      </c>
      <c r="Z83" s="205">
        <v>64.17</v>
      </c>
      <c r="AA83" s="205">
        <v>22.07</v>
      </c>
      <c r="AB83" s="205">
        <v>0</v>
      </c>
      <c r="AC83" s="205">
        <v>7.08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44.4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17.670000000000002</v>
      </c>
      <c r="L84" s="205">
        <v>0</v>
      </c>
      <c r="M84" s="205">
        <v>0</v>
      </c>
      <c r="N84" s="205">
        <v>28.9</v>
      </c>
      <c r="O84" s="205">
        <v>48.53</v>
      </c>
      <c r="P84" s="205">
        <v>66.510000000000005</v>
      </c>
      <c r="Q84" s="205">
        <v>0</v>
      </c>
      <c r="R84" s="205">
        <v>2.7</v>
      </c>
      <c r="S84" s="205">
        <v>1.79</v>
      </c>
      <c r="T84" s="205">
        <v>0</v>
      </c>
      <c r="U84" s="205">
        <v>187.79</v>
      </c>
      <c r="V84" s="205">
        <v>0</v>
      </c>
      <c r="W84" s="205">
        <v>11.36</v>
      </c>
      <c r="X84" s="205">
        <v>36.090000000000003</v>
      </c>
      <c r="Y84" s="205">
        <v>0</v>
      </c>
      <c r="Z84" s="205">
        <v>64.17</v>
      </c>
      <c r="AA84" s="205">
        <v>22.07</v>
      </c>
      <c r="AB84" s="205">
        <v>0</v>
      </c>
      <c r="AC84" s="205">
        <v>7.08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44.4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17.41</v>
      </c>
      <c r="L85" s="205">
        <v>0</v>
      </c>
      <c r="M85" s="205">
        <v>0</v>
      </c>
      <c r="N85" s="205">
        <v>28.9</v>
      </c>
      <c r="O85" s="205">
        <v>48.53</v>
      </c>
      <c r="P85" s="205">
        <v>66.510000000000005</v>
      </c>
      <c r="Q85" s="205">
        <v>0</v>
      </c>
      <c r="R85" s="205">
        <v>2.7</v>
      </c>
      <c r="S85" s="205">
        <v>1.79</v>
      </c>
      <c r="T85" s="205">
        <v>0</v>
      </c>
      <c r="U85" s="205">
        <v>187.79</v>
      </c>
      <c r="V85" s="205">
        <v>0</v>
      </c>
      <c r="W85" s="205">
        <v>11.36</v>
      </c>
      <c r="X85" s="205">
        <v>36.090000000000003</v>
      </c>
      <c r="Y85" s="205">
        <v>0</v>
      </c>
      <c r="Z85" s="205">
        <v>33.06</v>
      </c>
      <c r="AA85" s="205">
        <v>9.02</v>
      </c>
      <c r="AB85" s="205">
        <v>0</v>
      </c>
      <c r="AC85" s="205">
        <v>7.08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44.4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17.41</v>
      </c>
      <c r="L86" s="205">
        <v>0</v>
      </c>
      <c r="M86" s="205">
        <v>0</v>
      </c>
      <c r="N86" s="205">
        <v>28.9</v>
      </c>
      <c r="O86" s="205">
        <v>48.53</v>
      </c>
      <c r="P86" s="205">
        <v>66.510000000000005</v>
      </c>
      <c r="Q86" s="205">
        <v>0</v>
      </c>
      <c r="R86" s="205">
        <v>2.7</v>
      </c>
      <c r="S86" s="205">
        <v>1.79</v>
      </c>
      <c r="T86" s="205">
        <v>0</v>
      </c>
      <c r="U86" s="205">
        <v>187.79</v>
      </c>
      <c r="V86" s="205">
        <v>0</v>
      </c>
      <c r="W86" s="205">
        <v>11.36</v>
      </c>
      <c r="X86" s="205">
        <v>36.090000000000003</v>
      </c>
      <c r="Y86" s="205">
        <v>0</v>
      </c>
      <c r="Z86" s="205">
        <v>33.06</v>
      </c>
      <c r="AA86" s="205">
        <v>9.02</v>
      </c>
      <c r="AB86" s="205">
        <v>0</v>
      </c>
      <c r="AC86" s="205">
        <v>7.08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44.4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17.41</v>
      </c>
      <c r="L87" s="205">
        <v>0</v>
      </c>
      <c r="M87" s="205">
        <v>0</v>
      </c>
      <c r="N87" s="205">
        <v>28.9</v>
      </c>
      <c r="O87" s="205">
        <v>48.53</v>
      </c>
      <c r="P87" s="205">
        <v>66.510000000000005</v>
      </c>
      <c r="Q87" s="205">
        <v>0</v>
      </c>
      <c r="R87" s="205">
        <v>2.7</v>
      </c>
      <c r="S87" s="205">
        <v>1.79</v>
      </c>
      <c r="T87" s="205">
        <v>0</v>
      </c>
      <c r="U87" s="205">
        <v>187.79</v>
      </c>
      <c r="V87" s="205">
        <v>0</v>
      </c>
      <c r="W87" s="205">
        <v>11.36</v>
      </c>
      <c r="X87" s="205">
        <v>36.090000000000003</v>
      </c>
      <c r="Y87" s="205">
        <v>0</v>
      </c>
      <c r="Z87" s="205">
        <v>33.06</v>
      </c>
      <c r="AA87" s="205">
        <v>9.02</v>
      </c>
      <c r="AB87" s="205">
        <v>0</v>
      </c>
      <c r="AC87" s="205">
        <v>7.08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48.58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17.41</v>
      </c>
      <c r="L88" s="205">
        <v>0</v>
      </c>
      <c r="M88" s="205">
        <v>0</v>
      </c>
      <c r="N88" s="205">
        <v>28.9</v>
      </c>
      <c r="O88" s="205">
        <v>48.53</v>
      </c>
      <c r="P88" s="205">
        <v>66.510000000000005</v>
      </c>
      <c r="Q88" s="205">
        <v>0</v>
      </c>
      <c r="R88" s="205">
        <v>2.7</v>
      </c>
      <c r="S88" s="205">
        <v>1.79</v>
      </c>
      <c r="T88" s="205">
        <v>0</v>
      </c>
      <c r="U88" s="205">
        <v>187.79</v>
      </c>
      <c r="V88" s="205">
        <v>0</v>
      </c>
      <c r="W88" s="205">
        <v>11.36</v>
      </c>
      <c r="X88" s="205">
        <v>36.090000000000003</v>
      </c>
      <c r="Y88" s="205">
        <v>0</v>
      </c>
      <c r="Z88" s="205">
        <v>33.06</v>
      </c>
      <c r="AA88" s="205">
        <v>9.02</v>
      </c>
      <c r="AB88" s="205">
        <v>0</v>
      </c>
      <c r="AC88" s="205">
        <v>7.08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48.58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17.41</v>
      </c>
      <c r="L89" s="205">
        <v>0</v>
      </c>
      <c r="M89" s="205">
        <v>0</v>
      </c>
      <c r="N89" s="205">
        <v>28.9</v>
      </c>
      <c r="O89" s="205">
        <v>48.53</v>
      </c>
      <c r="P89" s="205">
        <v>66.510000000000005</v>
      </c>
      <c r="Q89" s="205">
        <v>0</v>
      </c>
      <c r="R89" s="205">
        <v>2.7</v>
      </c>
      <c r="S89" s="205">
        <v>1.79</v>
      </c>
      <c r="T89" s="205">
        <v>0</v>
      </c>
      <c r="U89" s="205">
        <v>187.79</v>
      </c>
      <c r="V89" s="205">
        <v>0</v>
      </c>
      <c r="W89" s="205">
        <v>11.36</v>
      </c>
      <c r="X89" s="205">
        <v>36.090000000000003</v>
      </c>
      <c r="Y89" s="205">
        <v>0</v>
      </c>
      <c r="Z89" s="205">
        <v>33.06</v>
      </c>
      <c r="AA89" s="205">
        <v>9.02</v>
      </c>
      <c r="AB89" s="205">
        <v>0</v>
      </c>
      <c r="AC89" s="205">
        <v>7.08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47.56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17.41</v>
      </c>
      <c r="L90" s="205">
        <v>0</v>
      </c>
      <c r="M90" s="205">
        <v>0</v>
      </c>
      <c r="N90" s="205">
        <v>28.9</v>
      </c>
      <c r="O90" s="205">
        <v>48.53</v>
      </c>
      <c r="P90" s="205">
        <v>66.510000000000005</v>
      </c>
      <c r="Q90" s="205">
        <v>0</v>
      </c>
      <c r="R90" s="205">
        <v>2.7</v>
      </c>
      <c r="S90" s="205">
        <v>1.79</v>
      </c>
      <c r="T90" s="205">
        <v>0</v>
      </c>
      <c r="U90" s="205">
        <v>187.79</v>
      </c>
      <c r="V90" s="205">
        <v>0</v>
      </c>
      <c r="W90" s="205">
        <v>11.36</v>
      </c>
      <c r="X90" s="205">
        <v>36.090000000000003</v>
      </c>
      <c r="Y90" s="205">
        <v>0</v>
      </c>
      <c r="Z90" s="205">
        <v>33.06</v>
      </c>
      <c r="AA90" s="205">
        <v>9.02</v>
      </c>
      <c r="AB90" s="205">
        <v>0</v>
      </c>
      <c r="AC90" s="205">
        <v>7.08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47.56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17.41</v>
      </c>
      <c r="L91" s="205">
        <v>0</v>
      </c>
      <c r="M91" s="205">
        <v>0</v>
      </c>
      <c r="N91" s="205">
        <v>28.9</v>
      </c>
      <c r="O91" s="205">
        <v>48.53</v>
      </c>
      <c r="P91" s="205">
        <v>66.510000000000005</v>
      </c>
      <c r="Q91" s="205">
        <v>0</v>
      </c>
      <c r="R91" s="205">
        <v>2.7</v>
      </c>
      <c r="S91" s="205">
        <v>1.79</v>
      </c>
      <c r="T91" s="205">
        <v>0</v>
      </c>
      <c r="U91" s="205">
        <v>187.79</v>
      </c>
      <c r="V91" s="205">
        <v>0</v>
      </c>
      <c r="W91" s="205">
        <v>5.01</v>
      </c>
      <c r="X91" s="205">
        <v>36.090000000000003</v>
      </c>
      <c r="Y91" s="205">
        <v>0</v>
      </c>
      <c r="Z91" s="205">
        <v>33.06</v>
      </c>
      <c r="AA91" s="205">
        <v>9.02</v>
      </c>
      <c r="AB91" s="205">
        <v>0</v>
      </c>
      <c r="AC91" s="205">
        <v>7.08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47.56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17.41</v>
      </c>
      <c r="L92" s="205">
        <v>0</v>
      </c>
      <c r="M92" s="205">
        <v>0</v>
      </c>
      <c r="N92" s="205">
        <v>28.9</v>
      </c>
      <c r="O92" s="205">
        <v>48.53</v>
      </c>
      <c r="P92" s="205">
        <v>66.510000000000005</v>
      </c>
      <c r="Q92" s="205">
        <v>0</v>
      </c>
      <c r="R92" s="205">
        <v>2.7</v>
      </c>
      <c r="S92" s="205">
        <v>1.79</v>
      </c>
      <c r="T92" s="205">
        <v>0</v>
      </c>
      <c r="U92" s="205">
        <v>187.79</v>
      </c>
      <c r="V92" s="205">
        <v>0</v>
      </c>
      <c r="W92" s="205">
        <v>5.01</v>
      </c>
      <c r="X92" s="205">
        <v>36.090000000000003</v>
      </c>
      <c r="Y92" s="205">
        <v>0</v>
      </c>
      <c r="Z92" s="205">
        <v>33.06</v>
      </c>
      <c r="AA92" s="205">
        <v>9.02</v>
      </c>
      <c r="AB92" s="205">
        <v>0</v>
      </c>
      <c r="AC92" s="205">
        <v>7.08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47.56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17.41</v>
      </c>
      <c r="L93" s="205">
        <v>0</v>
      </c>
      <c r="M93" s="205">
        <v>0</v>
      </c>
      <c r="N93" s="205">
        <v>28.9</v>
      </c>
      <c r="O93" s="205">
        <v>48.53</v>
      </c>
      <c r="P93" s="205">
        <v>66.510000000000005</v>
      </c>
      <c r="Q93" s="205">
        <v>0</v>
      </c>
      <c r="R93" s="205">
        <v>2.7</v>
      </c>
      <c r="S93" s="205">
        <v>1.79</v>
      </c>
      <c r="T93" s="205">
        <v>0</v>
      </c>
      <c r="U93" s="205">
        <v>187.79</v>
      </c>
      <c r="V93" s="205">
        <v>0</v>
      </c>
      <c r="W93" s="205">
        <v>5.01</v>
      </c>
      <c r="X93" s="205">
        <v>36.090000000000003</v>
      </c>
      <c r="Y93" s="205">
        <v>0</v>
      </c>
      <c r="Z93" s="205">
        <v>33.06</v>
      </c>
      <c r="AA93" s="205">
        <v>9.02</v>
      </c>
      <c r="AB93" s="205">
        <v>0</v>
      </c>
      <c r="AC93" s="205">
        <v>7.08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47.56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17.41</v>
      </c>
      <c r="L94" s="205">
        <v>0</v>
      </c>
      <c r="M94" s="205">
        <v>0</v>
      </c>
      <c r="N94" s="205">
        <v>28.9</v>
      </c>
      <c r="O94" s="205">
        <v>48.53</v>
      </c>
      <c r="P94" s="205">
        <v>66.510000000000005</v>
      </c>
      <c r="Q94" s="205">
        <v>0</v>
      </c>
      <c r="R94" s="205">
        <v>2.7</v>
      </c>
      <c r="S94" s="205">
        <v>1.79</v>
      </c>
      <c r="T94" s="205">
        <v>0</v>
      </c>
      <c r="U94" s="205">
        <v>187.79</v>
      </c>
      <c r="V94" s="205">
        <v>0</v>
      </c>
      <c r="W94" s="205">
        <v>5.01</v>
      </c>
      <c r="X94" s="205">
        <v>36.090000000000003</v>
      </c>
      <c r="Y94" s="205">
        <v>0</v>
      </c>
      <c r="Z94" s="205">
        <v>33.06</v>
      </c>
      <c r="AA94" s="205">
        <v>9.02</v>
      </c>
      <c r="AB94" s="205">
        <v>0</v>
      </c>
      <c r="AC94" s="205">
        <v>21.27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47.56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17.41</v>
      </c>
      <c r="L95" s="205">
        <v>0</v>
      </c>
      <c r="M95" s="205">
        <v>0</v>
      </c>
      <c r="N95" s="205">
        <v>28.9</v>
      </c>
      <c r="O95" s="205">
        <v>48.53</v>
      </c>
      <c r="P95" s="205">
        <v>66.510000000000005</v>
      </c>
      <c r="Q95" s="205">
        <v>0</v>
      </c>
      <c r="R95" s="205">
        <v>2.7</v>
      </c>
      <c r="S95" s="205">
        <v>1.79</v>
      </c>
      <c r="T95" s="205">
        <v>0</v>
      </c>
      <c r="U95" s="205">
        <v>187.79</v>
      </c>
      <c r="V95" s="205">
        <v>0</v>
      </c>
      <c r="W95" s="205">
        <v>5.01</v>
      </c>
      <c r="X95" s="205">
        <v>36.090000000000003</v>
      </c>
      <c r="Y95" s="205">
        <v>0</v>
      </c>
      <c r="Z95" s="205">
        <v>33.06</v>
      </c>
      <c r="AA95" s="205">
        <v>9.02</v>
      </c>
      <c r="AB95" s="205">
        <v>0</v>
      </c>
      <c r="AC95" s="205">
        <v>7.08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48.58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17.41</v>
      </c>
      <c r="L96" s="205">
        <v>0</v>
      </c>
      <c r="M96" s="205">
        <v>0</v>
      </c>
      <c r="N96" s="205">
        <v>28.9</v>
      </c>
      <c r="O96" s="205">
        <v>48.53</v>
      </c>
      <c r="P96" s="205">
        <v>66.510000000000005</v>
      </c>
      <c r="Q96" s="205">
        <v>0</v>
      </c>
      <c r="R96" s="205">
        <v>2.7</v>
      </c>
      <c r="S96" s="205">
        <v>1.79</v>
      </c>
      <c r="T96" s="205">
        <v>0</v>
      </c>
      <c r="U96" s="205">
        <v>187.79</v>
      </c>
      <c r="V96" s="205">
        <v>0</v>
      </c>
      <c r="W96" s="205">
        <v>5.01</v>
      </c>
      <c r="X96" s="205">
        <v>36.090000000000003</v>
      </c>
      <c r="Y96" s="205">
        <v>0</v>
      </c>
      <c r="Z96" s="205">
        <v>33.06</v>
      </c>
      <c r="AA96" s="205">
        <v>9.02</v>
      </c>
      <c r="AB96" s="205">
        <v>0</v>
      </c>
      <c r="AC96" s="205">
        <v>7.08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48.58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17.41</v>
      </c>
      <c r="L97" s="205">
        <v>0</v>
      </c>
      <c r="M97" s="205">
        <v>0</v>
      </c>
      <c r="N97" s="205">
        <v>28.9</v>
      </c>
      <c r="O97" s="205">
        <v>48.53</v>
      </c>
      <c r="P97" s="205">
        <v>66.510000000000005</v>
      </c>
      <c r="Q97" s="205">
        <v>0</v>
      </c>
      <c r="R97" s="205">
        <v>2.7</v>
      </c>
      <c r="S97" s="205">
        <v>1.79</v>
      </c>
      <c r="T97" s="205">
        <v>0</v>
      </c>
      <c r="U97" s="205">
        <v>187.79</v>
      </c>
      <c r="V97" s="205">
        <v>0</v>
      </c>
      <c r="W97" s="205">
        <v>5.01</v>
      </c>
      <c r="X97" s="205">
        <v>36.090000000000003</v>
      </c>
      <c r="Y97" s="205">
        <v>0</v>
      </c>
      <c r="Z97" s="205">
        <v>33.06</v>
      </c>
      <c r="AA97" s="205">
        <v>9.02</v>
      </c>
      <c r="AB97" s="205">
        <v>0</v>
      </c>
      <c r="AC97" s="205">
        <v>7.08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48.58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17.41</v>
      </c>
      <c r="L98" s="205">
        <v>0</v>
      </c>
      <c r="M98" s="205">
        <v>0</v>
      </c>
      <c r="N98" s="205">
        <v>28.9</v>
      </c>
      <c r="O98" s="205">
        <v>48.53</v>
      </c>
      <c r="P98" s="205">
        <v>66.510000000000005</v>
      </c>
      <c r="Q98" s="205">
        <v>0</v>
      </c>
      <c r="R98" s="205">
        <v>2.7</v>
      </c>
      <c r="S98" s="205">
        <v>1.79</v>
      </c>
      <c r="T98" s="205">
        <v>0</v>
      </c>
      <c r="U98" s="205">
        <v>187.79</v>
      </c>
      <c r="V98" s="205">
        <v>0</v>
      </c>
      <c r="W98" s="205">
        <v>5.01</v>
      </c>
      <c r="X98" s="205">
        <v>36.090000000000003</v>
      </c>
      <c r="Y98" s="205">
        <v>0</v>
      </c>
      <c r="Z98" s="205">
        <v>33.06</v>
      </c>
      <c r="AA98" s="205">
        <v>9.02</v>
      </c>
      <c r="AB98" s="205">
        <v>0</v>
      </c>
      <c r="AC98" s="205">
        <v>7.08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48.58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0.42601000000000022</v>
      </c>
      <c r="L99">
        <f t="shared" si="0"/>
        <v>0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1.5962400000000034</v>
      </c>
      <c r="Q99">
        <f t="shared" si="0"/>
        <v>0</v>
      </c>
      <c r="R99">
        <f t="shared" si="0"/>
        <v>0.11252</v>
      </c>
      <c r="S99">
        <f t="shared" si="0"/>
        <v>7.0285000000000056E-2</v>
      </c>
      <c r="T99">
        <f t="shared" si="0"/>
        <v>0</v>
      </c>
      <c r="U99">
        <f t="shared" si="0"/>
        <v>4.6501425000000092</v>
      </c>
      <c r="V99">
        <f t="shared" si="0"/>
        <v>2.9154999999999993E-2</v>
      </c>
      <c r="W99">
        <f t="shared" si="0"/>
        <v>0.22777500000000009</v>
      </c>
      <c r="X99">
        <f t="shared" si="0"/>
        <v>0.78423000000000076</v>
      </c>
      <c r="Y99">
        <f t="shared" si="0"/>
        <v>0</v>
      </c>
      <c r="Z99">
        <f t="shared" si="0"/>
        <v>1.0806275000000012</v>
      </c>
      <c r="AA99">
        <f t="shared" si="0"/>
        <v>0.33082749999999994</v>
      </c>
      <c r="AB99">
        <f t="shared" si="0"/>
        <v>0</v>
      </c>
      <c r="AC99">
        <f t="shared" si="0"/>
        <v>0.17606750000000038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1.171225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0.20915750000000016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</v>
      </c>
      <c r="L3" s="205">
        <v>0</v>
      </c>
      <c r="M3" s="205">
        <v>27.19</v>
      </c>
      <c r="N3" s="205">
        <v>34.92</v>
      </c>
      <c r="O3" s="205">
        <v>0</v>
      </c>
      <c r="P3" s="205">
        <v>41.17</v>
      </c>
      <c r="Q3" s="205">
        <v>0</v>
      </c>
      <c r="R3" s="205">
        <v>2.89</v>
      </c>
      <c r="S3" s="205">
        <v>1.93</v>
      </c>
      <c r="T3" s="205">
        <v>0</v>
      </c>
      <c r="U3" s="205">
        <v>41.07</v>
      </c>
      <c r="V3" s="205">
        <v>1.93</v>
      </c>
      <c r="W3" s="205">
        <v>13.49</v>
      </c>
      <c r="X3" s="205">
        <v>42.38</v>
      </c>
      <c r="Y3" s="205">
        <v>0</v>
      </c>
      <c r="Z3" s="205">
        <v>70.52</v>
      </c>
      <c r="AA3" s="205">
        <v>26.65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53.65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</v>
      </c>
      <c r="L4" s="205">
        <v>0</v>
      </c>
      <c r="M4" s="205">
        <v>27.19</v>
      </c>
      <c r="N4" s="205">
        <v>34.92</v>
      </c>
      <c r="O4" s="205">
        <v>0</v>
      </c>
      <c r="P4" s="205">
        <v>41.17</v>
      </c>
      <c r="Q4" s="205">
        <v>0</v>
      </c>
      <c r="R4" s="205">
        <v>2.89</v>
      </c>
      <c r="S4" s="205">
        <v>1.93</v>
      </c>
      <c r="T4" s="205">
        <v>0</v>
      </c>
      <c r="U4" s="205">
        <v>41.07</v>
      </c>
      <c r="V4" s="205">
        <v>1.93</v>
      </c>
      <c r="W4" s="205">
        <v>13.49</v>
      </c>
      <c r="X4" s="205">
        <v>42.38</v>
      </c>
      <c r="Y4" s="205">
        <v>0</v>
      </c>
      <c r="Z4" s="205">
        <v>70.52</v>
      </c>
      <c r="AA4" s="205">
        <v>26.65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53.65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</v>
      </c>
      <c r="L5" s="205">
        <v>0</v>
      </c>
      <c r="M5" s="205">
        <v>27.19</v>
      </c>
      <c r="N5" s="205">
        <v>34.92</v>
      </c>
      <c r="O5" s="205">
        <v>0</v>
      </c>
      <c r="P5" s="205">
        <v>41.17</v>
      </c>
      <c r="Q5" s="205">
        <v>0</v>
      </c>
      <c r="R5" s="205">
        <v>2.89</v>
      </c>
      <c r="S5" s="205">
        <v>1.93</v>
      </c>
      <c r="T5" s="205">
        <v>0</v>
      </c>
      <c r="U5" s="205">
        <v>41.07</v>
      </c>
      <c r="V5" s="205">
        <v>1.93</v>
      </c>
      <c r="W5" s="205">
        <v>13.49</v>
      </c>
      <c r="X5" s="205">
        <v>42.38</v>
      </c>
      <c r="Y5" s="205">
        <v>0</v>
      </c>
      <c r="Z5" s="205">
        <v>70.52</v>
      </c>
      <c r="AA5" s="205">
        <v>26.65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53.65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</v>
      </c>
      <c r="L6" s="205">
        <v>0</v>
      </c>
      <c r="M6" s="205">
        <v>27.19</v>
      </c>
      <c r="N6" s="205">
        <v>34.92</v>
      </c>
      <c r="O6" s="205">
        <v>0</v>
      </c>
      <c r="P6" s="205">
        <v>41.17</v>
      </c>
      <c r="Q6" s="205">
        <v>0</v>
      </c>
      <c r="R6" s="205">
        <v>2.89</v>
      </c>
      <c r="S6" s="205">
        <v>1.93</v>
      </c>
      <c r="T6" s="205">
        <v>0</v>
      </c>
      <c r="U6" s="205">
        <v>41.07</v>
      </c>
      <c r="V6" s="205">
        <v>1.93</v>
      </c>
      <c r="W6" s="205">
        <v>13.49</v>
      </c>
      <c r="X6" s="205">
        <v>42.38</v>
      </c>
      <c r="Y6" s="205">
        <v>0</v>
      </c>
      <c r="Z6" s="205">
        <v>70.52</v>
      </c>
      <c r="AA6" s="205">
        <v>26.65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53.65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</v>
      </c>
      <c r="L7" s="205">
        <v>0</v>
      </c>
      <c r="M7" s="205">
        <v>27.19</v>
      </c>
      <c r="N7" s="205">
        <v>34.92</v>
      </c>
      <c r="O7" s="205">
        <v>0</v>
      </c>
      <c r="P7" s="205">
        <v>41.17</v>
      </c>
      <c r="Q7" s="205">
        <v>0</v>
      </c>
      <c r="R7" s="205">
        <v>2.89</v>
      </c>
      <c r="S7" s="205">
        <v>1.93</v>
      </c>
      <c r="T7" s="205">
        <v>0</v>
      </c>
      <c r="U7" s="205">
        <v>41.07</v>
      </c>
      <c r="V7" s="205">
        <v>1.93</v>
      </c>
      <c r="W7" s="205">
        <v>13.49</v>
      </c>
      <c r="X7" s="205">
        <v>42.38</v>
      </c>
      <c r="Y7" s="205">
        <v>0</v>
      </c>
      <c r="Z7" s="205">
        <v>70.52</v>
      </c>
      <c r="AA7" s="205">
        <v>26.65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53.65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</v>
      </c>
      <c r="L8" s="205">
        <v>0</v>
      </c>
      <c r="M8" s="205">
        <v>27.19</v>
      </c>
      <c r="N8" s="205">
        <v>34.92</v>
      </c>
      <c r="O8" s="205">
        <v>0</v>
      </c>
      <c r="P8" s="205">
        <v>41.17</v>
      </c>
      <c r="Q8" s="205">
        <v>0</v>
      </c>
      <c r="R8" s="205">
        <v>2.89</v>
      </c>
      <c r="S8" s="205">
        <v>1.93</v>
      </c>
      <c r="T8" s="205">
        <v>0</v>
      </c>
      <c r="U8" s="205">
        <v>41.07</v>
      </c>
      <c r="V8" s="205">
        <v>1.93</v>
      </c>
      <c r="W8" s="205">
        <v>13.49</v>
      </c>
      <c r="X8" s="205">
        <v>42.38</v>
      </c>
      <c r="Y8" s="205">
        <v>0</v>
      </c>
      <c r="Z8" s="205">
        <v>70.52</v>
      </c>
      <c r="AA8" s="205">
        <v>26.66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53.65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</v>
      </c>
      <c r="L9" s="205">
        <v>0</v>
      </c>
      <c r="M9" s="205">
        <v>27.19</v>
      </c>
      <c r="N9" s="205">
        <v>34.92</v>
      </c>
      <c r="O9" s="205">
        <v>0</v>
      </c>
      <c r="P9" s="205">
        <v>41.17</v>
      </c>
      <c r="Q9" s="205">
        <v>0</v>
      </c>
      <c r="R9" s="205">
        <v>2.89</v>
      </c>
      <c r="S9" s="205">
        <v>1.93</v>
      </c>
      <c r="T9" s="205">
        <v>0</v>
      </c>
      <c r="U9" s="205">
        <v>41.07</v>
      </c>
      <c r="V9" s="205">
        <v>1.93</v>
      </c>
      <c r="W9" s="205">
        <v>1.93</v>
      </c>
      <c r="X9" s="205">
        <v>28.9</v>
      </c>
      <c r="Y9" s="205">
        <v>0</v>
      </c>
      <c r="Z9" s="205">
        <v>27.99</v>
      </c>
      <c r="AA9" s="205">
        <v>7.46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53.65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</v>
      </c>
      <c r="L10" s="205">
        <v>0</v>
      </c>
      <c r="M10" s="205">
        <v>27.19</v>
      </c>
      <c r="N10" s="205">
        <v>34.92</v>
      </c>
      <c r="O10" s="205">
        <v>0</v>
      </c>
      <c r="P10" s="205">
        <v>41.17</v>
      </c>
      <c r="Q10" s="205">
        <v>0</v>
      </c>
      <c r="R10" s="205">
        <v>2.89</v>
      </c>
      <c r="S10" s="205">
        <v>1.93</v>
      </c>
      <c r="T10" s="205">
        <v>0</v>
      </c>
      <c r="U10" s="205">
        <v>41.07</v>
      </c>
      <c r="V10" s="205">
        <v>1.93</v>
      </c>
      <c r="W10" s="205">
        <v>1.93</v>
      </c>
      <c r="X10" s="205">
        <v>28.9</v>
      </c>
      <c r="Y10" s="205">
        <v>0</v>
      </c>
      <c r="Z10" s="205">
        <v>27.99</v>
      </c>
      <c r="AA10" s="205">
        <v>7.46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53.65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</v>
      </c>
      <c r="L11" s="205">
        <v>0</v>
      </c>
      <c r="M11" s="205">
        <v>27.19</v>
      </c>
      <c r="N11" s="205">
        <v>34.92</v>
      </c>
      <c r="O11" s="205">
        <v>0</v>
      </c>
      <c r="P11" s="205">
        <v>41.17</v>
      </c>
      <c r="Q11" s="205">
        <v>0</v>
      </c>
      <c r="R11" s="205">
        <v>2.89</v>
      </c>
      <c r="S11" s="205">
        <v>1.93</v>
      </c>
      <c r="T11" s="205">
        <v>0</v>
      </c>
      <c r="U11" s="205">
        <v>41.73</v>
      </c>
      <c r="V11" s="205">
        <v>1.93</v>
      </c>
      <c r="W11" s="205">
        <v>13.49</v>
      </c>
      <c r="X11" s="205">
        <v>43.6</v>
      </c>
      <c r="Y11" s="205">
        <v>0</v>
      </c>
      <c r="Z11" s="205">
        <v>70.52</v>
      </c>
      <c r="AA11" s="205">
        <v>26.66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53.65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</v>
      </c>
      <c r="L12" s="205">
        <v>0</v>
      </c>
      <c r="M12" s="205">
        <v>27.19</v>
      </c>
      <c r="N12" s="205">
        <v>34.92</v>
      </c>
      <c r="O12" s="205">
        <v>0</v>
      </c>
      <c r="P12" s="205">
        <v>41.17</v>
      </c>
      <c r="Q12" s="205">
        <v>0</v>
      </c>
      <c r="R12" s="205">
        <v>2.89</v>
      </c>
      <c r="S12" s="205">
        <v>1.93</v>
      </c>
      <c r="T12" s="205">
        <v>0</v>
      </c>
      <c r="U12" s="205">
        <v>41.73</v>
      </c>
      <c r="V12" s="205">
        <v>1.93</v>
      </c>
      <c r="W12" s="205">
        <v>13.49</v>
      </c>
      <c r="X12" s="205">
        <v>43.6</v>
      </c>
      <c r="Y12" s="205">
        <v>0</v>
      </c>
      <c r="Z12" s="205">
        <v>70.52</v>
      </c>
      <c r="AA12" s="205">
        <v>26.66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53.65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</v>
      </c>
      <c r="L13" s="205">
        <v>0</v>
      </c>
      <c r="M13" s="205">
        <v>27.19</v>
      </c>
      <c r="N13" s="205">
        <v>34.92</v>
      </c>
      <c r="O13" s="205">
        <v>0</v>
      </c>
      <c r="P13" s="205">
        <v>41.17</v>
      </c>
      <c r="Q13" s="205">
        <v>0</v>
      </c>
      <c r="R13" s="205">
        <v>2.89</v>
      </c>
      <c r="S13" s="205">
        <v>1.93</v>
      </c>
      <c r="T13" s="205">
        <v>0</v>
      </c>
      <c r="U13" s="205">
        <v>41.73</v>
      </c>
      <c r="V13" s="205">
        <v>1.93</v>
      </c>
      <c r="W13" s="205">
        <v>13.49</v>
      </c>
      <c r="X13" s="205">
        <v>43.6</v>
      </c>
      <c r="Y13" s="205">
        <v>0</v>
      </c>
      <c r="Z13" s="205">
        <v>70.52</v>
      </c>
      <c r="AA13" s="205">
        <v>26.66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53.65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</v>
      </c>
      <c r="L14" s="205">
        <v>0</v>
      </c>
      <c r="M14" s="205">
        <v>27.19</v>
      </c>
      <c r="N14" s="205">
        <v>34.92</v>
      </c>
      <c r="O14" s="205">
        <v>0</v>
      </c>
      <c r="P14" s="205">
        <v>41.17</v>
      </c>
      <c r="Q14" s="205">
        <v>0</v>
      </c>
      <c r="R14" s="205">
        <v>2.89</v>
      </c>
      <c r="S14" s="205">
        <v>1.93</v>
      </c>
      <c r="T14" s="205">
        <v>0</v>
      </c>
      <c r="U14" s="205">
        <v>41.73</v>
      </c>
      <c r="V14" s="205">
        <v>1.93</v>
      </c>
      <c r="W14" s="205">
        <v>13.49</v>
      </c>
      <c r="X14" s="205">
        <v>43.6</v>
      </c>
      <c r="Y14" s="205">
        <v>0</v>
      </c>
      <c r="Z14" s="205">
        <v>70.52</v>
      </c>
      <c r="AA14" s="205">
        <v>26.66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53.65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</v>
      </c>
      <c r="L15" s="205">
        <v>0</v>
      </c>
      <c r="M15" s="205">
        <v>27.19</v>
      </c>
      <c r="N15" s="205">
        <v>34.92</v>
      </c>
      <c r="O15" s="205">
        <v>0</v>
      </c>
      <c r="P15" s="205">
        <v>41.17</v>
      </c>
      <c r="Q15" s="205">
        <v>0</v>
      </c>
      <c r="R15" s="205">
        <v>2.89</v>
      </c>
      <c r="S15" s="205">
        <v>1.93</v>
      </c>
      <c r="T15" s="205">
        <v>0</v>
      </c>
      <c r="U15" s="205">
        <v>41.73</v>
      </c>
      <c r="V15" s="205">
        <v>1.93</v>
      </c>
      <c r="W15" s="205">
        <v>13.49</v>
      </c>
      <c r="X15" s="205">
        <v>43.6</v>
      </c>
      <c r="Y15" s="205">
        <v>0</v>
      </c>
      <c r="Z15" s="205">
        <v>70.52</v>
      </c>
      <c r="AA15" s="205">
        <v>26.66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58.71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</v>
      </c>
      <c r="L16" s="205">
        <v>0</v>
      </c>
      <c r="M16" s="205">
        <v>27.19</v>
      </c>
      <c r="N16" s="205">
        <v>34.92</v>
      </c>
      <c r="O16" s="205">
        <v>0</v>
      </c>
      <c r="P16" s="205">
        <v>41.17</v>
      </c>
      <c r="Q16" s="205">
        <v>0</v>
      </c>
      <c r="R16" s="205">
        <v>2.89</v>
      </c>
      <c r="S16" s="205">
        <v>1.93</v>
      </c>
      <c r="T16" s="205">
        <v>0</v>
      </c>
      <c r="U16" s="205">
        <v>41.73</v>
      </c>
      <c r="V16" s="205">
        <v>1.93</v>
      </c>
      <c r="W16" s="205">
        <v>13.49</v>
      </c>
      <c r="X16" s="205">
        <v>43.6</v>
      </c>
      <c r="Y16" s="205">
        <v>0</v>
      </c>
      <c r="Z16" s="205">
        <v>70.52</v>
      </c>
      <c r="AA16" s="205">
        <v>26.66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58.71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</v>
      </c>
      <c r="L17" s="205">
        <v>0</v>
      </c>
      <c r="M17" s="205">
        <v>27.19</v>
      </c>
      <c r="N17" s="205">
        <v>34.92</v>
      </c>
      <c r="O17" s="205">
        <v>0</v>
      </c>
      <c r="P17" s="205">
        <v>41.17</v>
      </c>
      <c r="Q17" s="205">
        <v>0</v>
      </c>
      <c r="R17" s="205">
        <v>2.89</v>
      </c>
      <c r="S17" s="205">
        <v>1.93</v>
      </c>
      <c r="T17" s="205">
        <v>0</v>
      </c>
      <c r="U17" s="205">
        <v>41.73</v>
      </c>
      <c r="V17" s="205">
        <v>1.93</v>
      </c>
      <c r="W17" s="205">
        <v>13.49</v>
      </c>
      <c r="X17" s="205">
        <v>43.6</v>
      </c>
      <c r="Y17" s="205">
        <v>0</v>
      </c>
      <c r="Z17" s="205">
        <v>70.52</v>
      </c>
      <c r="AA17" s="205">
        <v>26.66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58.71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</v>
      </c>
      <c r="L18" s="205">
        <v>0</v>
      </c>
      <c r="M18" s="205">
        <v>27.19</v>
      </c>
      <c r="N18" s="205">
        <v>34.92</v>
      </c>
      <c r="O18" s="205">
        <v>0</v>
      </c>
      <c r="P18" s="205">
        <v>41.17</v>
      </c>
      <c r="Q18" s="205">
        <v>0</v>
      </c>
      <c r="R18" s="205">
        <v>2.89</v>
      </c>
      <c r="S18" s="205">
        <v>1.93</v>
      </c>
      <c r="T18" s="205">
        <v>0</v>
      </c>
      <c r="U18" s="205">
        <v>41.73</v>
      </c>
      <c r="V18" s="205">
        <v>1.93</v>
      </c>
      <c r="W18" s="205">
        <v>13.49</v>
      </c>
      <c r="X18" s="205">
        <v>43.6</v>
      </c>
      <c r="Y18" s="205">
        <v>0</v>
      </c>
      <c r="Z18" s="205">
        <v>70.52</v>
      </c>
      <c r="AA18" s="205">
        <v>26.66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58.71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</v>
      </c>
      <c r="L19" s="205">
        <v>0</v>
      </c>
      <c r="M19" s="205">
        <v>27.19</v>
      </c>
      <c r="N19" s="205">
        <v>34.92</v>
      </c>
      <c r="O19" s="205">
        <v>0</v>
      </c>
      <c r="P19" s="205">
        <v>41.17</v>
      </c>
      <c r="Q19" s="205">
        <v>0</v>
      </c>
      <c r="R19" s="205">
        <v>2.89</v>
      </c>
      <c r="S19" s="205">
        <v>1.93</v>
      </c>
      <c r="T19" s="205">
        <v>0</v>
      </c>
      <c r="U19" s="205">
        <v>45.05</v>
      </c>
      <c r="V19" s="205">
        <v>1.93</v>
      </c>
      <c r="W19" s="205">
        <v>13.49</v>
      </c>
      <c r="X19" s="205">
        <v>43.6</v>
      </c>
      <c r="Y19" s="205">
        <v>0</v>
      </c>
      <c r="Z19" s="205">
        <v>70.52</v>
      </c>
      <c r="AA19" s="205">
        <v>26.66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58.71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</v>
      </c>
      <c r="L20" s="205">
        <v>0</v>
      </c>
      <c r="M20" s="205">
        <v>27.19</v>
      </c>
      <c r="N20" s="205">
        <v>34.92</v>
      </c>
      <c r="O20" s="205">
        <v>0</v>
      </c>
      <c r="P20" s="205">
        <v>41.17</v>
      </c>
      <c r="Q20" s="205">
        <v>0</v>
      </c>
      <c r="R20" s="205">
        <v>2.89</v>
      </c>
      <c r="S20" s="205">
        <v>1.93</v>
      </c>
      <c r="T20" s="205">
        <v>0</v>
      </c>
      <c r="U20" s="205">
        <v>46.71</v>
      </c>
      <c r="V20" s="205">
        <v>1.93</v>
      </c>
      <c r="W20" s="205">
        <v>13.49</v>
      </c>
      <c r="X20" s="205">
        <v>43.6</v>
      </c>
      <c r="Y20" s="205">
        <v>0</v>
      </c>
      <c r="Z20" s="205">
        <v>70.52</v>
      </c>
      <c r="AA20" s="205">
        <v>26.66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58.71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</v>
      </c>
      <c r="L21" s="205">
        <v>0</v>
      </c>
      <c r="M21" s="205">
        <v>27.19</v>
      </c>
      <c r="N21" s="205">
        <v>34.92</v>
      </c>
      <c r="O21" s="205">
        <v>0</v>
      </c>
      <c r="P21" s="205">
        <v>41.17</v>
      </c>
      <c r="Q21" s="205">
        <v>0</v>
      </c>
      <c r="R21" s="205">
        <v>2.89</v>
      </c>
      <c r="S21" s="205">
        <v>1.93</v>
      </c>
      <c r="T21" s="205">
        <v>0</v>
      </c>
      <c r="U21" s="205">
        <v>47.55</v>
      </c>
      <c r="V21" s="205">
        <v>1.93</v>
      </c>
      <c r="W21" s="205">
        <v>13.49</v>
      </c>
      <c r="X21" s="205">
        <v>43.6</v>
      </c>
      <c r="Y21" s="205">
        <v>0</v>
      </c>
      <c r="Z21" s="205">
        <v>70.52</v>
      </c>
      <c r="AA21" s="205">
        <v>26.66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58.71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</v>
      </c>
      <c r="L22" s="205">
        <v>0</v>
      </c>
      <c r="M22" s="205">
        <v>27.19</v>
      </c>
      <c r="N22" s="205">
        <v>34.92</v>
      </c>
      <c r="O22" s="205">
        <v>0</v>
      </c>
      <c r="P22" s="205">
        <v>41.17</v>
      </c>
      <c r="Q22" s="205">
        <v>0</v>
      </c>
      <c r="R22" s="205">
        <v>2.89</v>
      </c>
      <c r="S22" s="205">
        <v>1.93</v>
      </c>
      <c r="T22" s="205">
        <v>0</v>
      </c>
      <c r="U22" s="205">
        <v>48.38</v>
      </c>
      <c r="V22" s="205">
        <v>1.93</v>
      </c>
      <c r="W22" s="205">
        <v>13.49</v>
      </c>
      <c r="X22" s="205">
        <v>43.6</v>
      </c>
      <c r="Y22" s="205">
        <v>0</v>
      </c>
      <c r="Z22" s="205">
        <v>70.52</v>
      </c>
      <c r="AA22" s="205">
        <v>26.66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58.71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</v>
      </c>
      <c r="L23" s="205">
        <v>0</v>
      </c>
      <c r="M23" s="205">
        <v>27.19</v>
      </c>
      <c r="N23" s="205">
        <v>34.92</v>
      </c>
      <c r="O23" s="205">
        <v>0</v>
      </c>
      <c r="P23" s="205">
        <v>41.17</v>
      </c>
      <c r="Q23" s="205">
        <v>0</v>
      </c>
      <c r="R23" s="205">
        <v>2.89</v>
      </c>
      <c r="S23" s="205">
        <v>1.93</v>
      </c>
      <c r="T23" s="205">
        <v>0</v>
      </c>
      <c r="U23" s="205">
        <v>49.21</v>
      </c>
      <c r="V23" s="205">
        <v>1.93</v>
      </c>
      <c r="W23" s="205">
        <v>13.49</v>
      </c>
      <c r="X23" s="205">
        <v>43.6</v>
      </c>
      <c r="Y23" s="205">
        <v>0</v>
      </c>
      <c r="Z23" s="205">
        <v>70.52</v>
      </c>
      <c r="AA23" s="205">
        <v>26.66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58.71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</v>
      </c>
      <c r="L24" s="205">
        <v>0</v>
      </c>
      <c r="M24" s="205">
        <v>27.19</v>
      </c>
      <c r="N24" s="205">
        <v>34.92</v>
      </c>
      <c r="O24" s="205">
        <v>0</v>
      </c>
      <c r="P24" s="205">
        <v>41.17</v>
      </c>
      <c r="Q24" s="205">
        <v>0</v>
      </c>
      <c r="R24" s="205">
        <v>2.89</v>
      </c>
      <c r="S24" s="205">
        <v>1.93</v>
      </c>
      <c r="T24" s="205">
        <v>0</v>
      </c>
      <c r="U24" s="205">
        <v>50.04</v>
      </c>
      <c r="V24" s="205">
        <v>1.93</v>
      </c>
      <c r="W24" s="205">
        <v>13.49</v>
      </c>
      <c r="X24" s="205">
        <v>43.6</v>
      </c>
      <c r="Y24" s="205">
        <v>0</v>
      </c>
      <c r="Z24" s="205">
        <v>70.52</v>
      </c>
      <c r="AA24" s="205">
        <v>26.66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58.71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</v>
      </c>
      <c r="L25" s="205">
        <v>0</v>
      </c>
      <c r="M25" s="205">
        <v>27.19</v>
      </c>
      <c r="N25" s="205">
        <v>34.92</v>
      </c>
      <c r="O25" s="205">
        <v>0</v>
      </c>
      <c r="P25" s="205">
        <v>41.17</v>
      </c>
      <c r="Q25" s="205">
        <v>0</v>
      </c>
      <c r="R25" s="205">
        <v>2.89</v>
      </c>
      <c r="S25" s="205">
        <v>1.93</v>
      </c>
      <c r="T25" s="205">
        <v>0</v>
      </c>
      <c r="U25" s="205">
        <v>51.03</v>
      </c>
      <c r="V25" s="205">
        <v>1.93</v>
      </c>
      <c r="W25" s="205">
        <v>13.49</v>
      </c>
      <c r="X25" s="205">
        <v>43.6</v>
      </c>
      <c r="Y25" s="205">
        <v>0</v>
      </c>
      <c r="Z25" s="205">
        <v>70.52</v>
      </c>
      <c r="AA25" s="205">
        <v>26.66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58.71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</v>
      </c>
      <c r="L26" s="205">
        <v>0</v>
      </c>
      <c r="M26" s="205">
        <v>27.19</v>
      </c>
      <c r="N26" s="205">
        <v>34.92</v>
      </c>
      <c r="O26" s="205">
        <v>0</v>
      </c>
      <c r="P26" s="205">
        <v>41.17</v>
      </c>
      <c r="Q26" s="205">
        <v>0</v>
      </c>
      <c r="R26" s="205">
        <v>2.89</v>
      </c>
      <c r="S26" s="205">
        <v>1.93</v>
      </c>
      <c r="T26" s="205">
        <v>0</v>
      </c>
      <c r="U26" s="205">
        <v>51.03</v>
      </c>
      <c r="V26" s="205">
        <v>1.93</v>
      </c>
      <c r="W26" s="205">
        <v>13.49</v>
      </c>
      <c r="X26" s="205">
        <v>43.6</v>
      </c>
      <c r="Y26" s="205">
        <v>0</v>
      </c>
      <c r="Z26" s="205">
        <v>70.52</v>
      </c>
      <c r="AA26" s="205">
        <v>26.65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58.71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</v>
      </c>
      <c r="L27" s="205">
        <v>0</v>
      </c>
      <c r="M27" s="205">
        <v>27.19</v>
      </c>
      <c r="N27" s="205">
        <v>34.92</v>
      </c>
      <c r="O27" s="205">
        <v>0</v>
      </c>
      <c r="P27" s="205">
        <v>41.17</v>
      </c>
      <c r="Q27" s="205">
        <v>0</v>
      </c>
      <c r="R27" s="205">
        <v>2.89</v>
      </c>
      <c r="S27" s="205">
        <v>1.93</v>
      </c>
      <c r="T27" s="205">
        <v>0</v>
      </c>
      <c r="U27" s="205">
        <v>51.03</v>
      </c>
      <c r="V27" s="205">
        <v>1.88</v>
      </c>
      <c r="W27" s="205">
        <v>13.49</v>
      </c>
      <c r="X27" s="205">
        <v>43.6</v>
      </c>
      <c r="Y27" s="205">
        <v>0</v>
      </c>
      <c r="Z27" s="205">
        <v>70.52</v>
      </c>
      <c r="AA27" s="205">
        <v>26.65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57.78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5.61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2.95</v>
      </c>
      <c r="L28" s="205">
        <v>0</v>
      </c>
      <c r="M28" s="205">
        <v>27.19</v>
      </c>
      <c r="N28" s="205">
        <v>34.92</v>
      </c>
      <c r="O28" s="205">
        <v>0</v>
      </c>
      <c r="P28" s="205">
        <v>41.17</v>
      </c>
      <c r="Q28" s="205">
        <v>0</v>
      </c>
      <c r="R28" s="205">
        <v>2.89</v>
      </c>
      <c r="S28" s="205">
        <v>7.45</v>
      </c>
      <c r="T28" s="205">
        <v>0</v>
      </c>
      <c r="U28" s="205">
        <v>51.03</v>
      </c>
      <c r="V28" s="205">
        <v>5.78</v>
      </c>
      <c r="W28" s="205">
        <v>13.49</v>
      </c>
      <c r="X28" s="205">
        <v>43.6</v>
      </c>
      <c r="Y28" s="205">
        <v>0</v>
      </c>
      <c r="Z28" s="205">
        <v>70.52</v>
      </c>
      <c r="AA28" s="205">
        <v>26.65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57.78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10.43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2.95</v>
      </c>
      <c r="L29" s="205">
        <v>0</v>
      </c>
      <c r="M29" s="205">
        <v>27.19</v>
      </c>
      <c r="N29" s="205">
        <v>34.92</v>
      </c>
      <c r="O29" s="205">
        <v>0</v>
      </c>
      <c r="P29" s="205">
        <v>41.17</v>
      </c>
      <c r="Q29" s="205">
        <v>0</v>
      </c>
      <c r="R29" s="205">
        <v>12.53</v>
      </c>
      <c r="S29" s="205">
        <v>7.8</v>
      </c>
      <c r="T29" s="205">
        <v>0</v>
      </c>
      <c r="U29" s="205">
        <v>51.57</v>
      </c>
      <c r="V29" s="205">
        <v>5.78</v>
      </c>
      <c r="W29" s="205">
        <v>13.49</v>
      </c>
      <c r="X29" s="205">
        <v>43.6</v>
      </c>
      <c r="Y29" s="205">
        <v>0</v>
      </c>
      <c r="Z29" s="205">
        <v>70.52</v>
      </c>
      <c r="AA29" s="205">
        <v>26.65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57.78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11.7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2.95</v>
      </c>
      <c r="L30" s="205">
        <v>0</v>
      </c>
      <c r="M30" s="205">
        <v>27.19</v>
      </c>
      <c r="N30" s="205">
        <v>34.92</v>
      </c>
      <c r="O30" s="205">
        <v>0</v>
      </c>
      <c r="P30" s="205">
        <v>41.17</v>
      </c>
      <c r="Q30" s="205">
        <v>0</v>
      </c>
      <c r="R30" s="205">
        <v>12.53</v>
      </c>
      <c r="S30" s="205">
        <v>7.8</v>
      </c>
      <c r="T30" s="205">
        <v>0</v>
      </c>
      <c r="U30" s="205">
        <v>51.57</v>
      </c>
      <c r="V30" s="205">
        <v>5.78</v>
      </c>
      <c r="W30" s="205">
        <v>13.49</v>
      </c>
      <c r="X30" s="205">
        <v>43.6</v>
      </c>
      <c r="Y30" s="205">
        <v>0</v>
      </c>
      <c r="Z30" s="205">
        <v>70.52</v>
      </c>
      <c r="AA30" s="205">
        <v>26.65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69.599999999999994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11.7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2.95</v>
      </c>
      <c r="L31" s="205">
        <v>0</v>
      </c>
      <c r="M31" s="205">
        <v>27.19</v>
      </c>
      <c r="N31" s="205">
        <v>34.92</v>
      </c>
      <c r="O31" s="205">
        <v>0</v>
      </c>
      <c r="P31" s="205">
        <v>41.17</v>
      </c>
      <c r="Q31" s="205">
        <v>0</v>
      </c>
      <c r="R31" s="205">
        <v>12.53</v>
      </c>
      <c r="S31" s="205">
        <v>7.8</v>
      </c>
      <c r="T31" s="205">
        <v>0</v>
      </c>
      <c r="U31" s="205">
        <v>51.57</v>
      </c>
      <c r="V31" s="205">
        <v>5.78</v>
      </c>
      <c r="W31" s="205">
        <v>13.49</v>
      </c>
      <c r="X31" s="205">
        <v>43.6</v>
      </c>
      <c r="Y31" s="205">
        <v>0</v>
      </c>
      <c r="Z31" s="205">
        <v>70.52</v>
      </c>
      <c r="AA31" s="205">
        <v>26.65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69.599999999999994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11.7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2.95</v>
      </c>
      <c r="L32" s="205">
        <v>0</v>
      </c>
      <c r="M32" s="205">
        <v>27.19</v>
      </c>
      <c r="N32" s="205">
        <v>34.92</v>
      </c>
      <c r="O32" s="205">
        <v>0</v>
      </c>
      <c r="P32" s="205">
        <v>41.17</v>
      </c>
      <c r="Q32" s="205">
        <v>0</v>
      </c>
      <c r="R32" s="205">
        <v>12.53</v>
      </c>
      <c r="S32" s="205">
        <v>7.8</v>
      </c>
      <c r="T32" s="205">
        <v>0</v>
      </c>
      <c r="U32" s="205">
        <v>51.57</v>
      </c>
      <c r="V32" s="205">
        <v>5.78</v>
      </c>
      <c r="W32" s="205">
        <v>13.49</v>
      </c>
      <c r="X32" s="205">
        <v>43.6</v>
      </c>
      <c r="Y32" s="205">
        <v>0</v>
      </c>
      <c r="Z32" s="205">
        <v>70.52</v>
      </c>
      <c r="AA32" s="205">
        <v>26.65</v>
      </c>
      <c r="AB32" s="205">
        <v>0</v>
      </c>
      <c r="AC32" s="205">
        <v>12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69.599999999999994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11.7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</v>
      </c>
      <c r="L33" s="205">
        <v>0</v>
      </c>
      <c r="M33" s="205">
        <v>27.19</v>
      </c>
      <c r="N33" s="205">
        <v>34.92</v>
      </c>
      <c r="O33" s="205">
        <v>0</v>
      </c>
      <c r="P33" s="205">
        <v>41.17</v>
      </c>
      <c r="Q33" s="205">
        <v>0</v>
      </c>
      <c r="R33" s="205">
        <v>12.53</v>
      </c>
      <c r="S33" s="205">
        <v>1.93</v>
      </c>
      <c r="T33" s="205">
        <v>0</v>
      </c>
      <c r="U33" s="205">
        <v>49.04</v>
      </c>
      <c r="V33" s="205">
        <v>1.93</v>
      </c>
      <c r="W33" s="205">
        <v>13.49</v>
      </c>
      <c r="X33" s="205">
        <v>43.6</v>
      </c>
      <c r="Y33" s="205">
        <v>0</v>
      </c>
      <c r="Z33" s="205">
        <v>70.69</v>
      </c>
      <c r="AA33" s="205">
        <v>26.65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57.78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11.7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</v>
      </c>
      <c r="L34" s="205">
        <v>0</v>
      </c>
      <c r="M34" s="205">
        <v>27.19</v>
      </c>
      <c r="N34" s="205">
        <v>34.92</v>
      </c>
      <c r="O34" s="205">
        <v>0</v>
      </c>
      <c r="P34" s="205">
        <v>41.17</v>
      </c>
      <c r="Q34" s="205">
        <v>0</v>
      </c>
      <c r="R34" s="205">
        <v>2.89</v>
      </c>
      <c r="S34" s="205">
        <v>1.93</v>
      </c>
      <c r="T34" s="205">
        <v>0</v>
      </c>
      <c r="U34" s="205">
        <v>41.07</v>
      </c>
      <c r="V34" s="205">
        <v>1.93</v>
      </c>
      <c r="W34" s="205">
        <v>13.49</v>
      </c>
      <c r="X34" s="205">
        <v>43.6</v>
      </c>
      <c r="Y34" s="205">
        <v>0</v>
      </c>
      <c r="Z34" s="205">
        <v>70.69</v>
      </c>
      <c r="AA34" s="205">
        <v>26.65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57.78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11.7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</v>
      </c>
      <c r="L35" s="205">
        <v>0</v>
      </c>
      <c r="M35" s="205">
        <v>27.19</v>
      </c>
      <c r="N35" s="205">
        <v>34.92</v>
      </c>
      <c r="O35" s="205">
        <v>0</v>
      </c>
      <c r="P35" s="205">
        <v>41.17</v>
      </c>
      <c r="Q35" s="205">
        <v>0</v>
      </c>
      <c r="R35" s="205">
        <v>6.45</v>
      </c>
      <c r="S35" s="205">
        <v>3.94</v>
      </c>
      <c r="T35" s="205">
        <v>0</v>
      </c>
      <c r="U35" s="205">
        <v>41.07</v>
      </c>
      <c r="V35" s="205">
        <v>2.17</v>
      </c>
      <c r="W35" s="205">
        <v>13.49</v>
      </c>
      <c r="X35" s="205">
        <v>43.6</v>
      </c>
      <c r="Y35" s="205">
        <v>0</v>
      </c>
      <c r="Z35" s="205">
        <v>70.69</v>
      </c>
      <c r="AA35" s="205">
        <v>26.66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57.78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17.7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</v>
      </c>
      <c r="L36" s="205">
        <v>0</v>
      </c>
      <c r="M36" s="205">
        <v>27.19</v>
      </c>
      <c r="N36" s="205">
        <v>34.92</v>
      </c>
      <c r="O36" s="205">
        <v>0</v>
      </c>
      <c r="P36" s="205">
        <v>41.17</v>
      </c>
      <c r="Q36" s="205">
        <v>0</v>
      </c>
      <c r="R36" s="205">
        <v>6.56</v>
      </c>
      <c r="S36" s="205">
        <v>4.08</v>
      </c>
      <c r="T36" s="205">
        <v>0</v>
      </c>
      <c r="U36" s="205">
        <v>41.07</v>
      </c>
      <c r="V36" s="205">
        <v>2</v>
      </c>
      <c r="W36" s="205">
        <v>13.49</v>
      </c>
      <c r="X36" s="205">
        <v>43.6</v>
      </c>
      <c r="Y36" s="205">
        <v>0</v>
      </c>
      <c r="Z36" s="205">
        <v>70.69</v>
      </c>
      <c r="AA36" s="205">
        <v>26.66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57.78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17.7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</v>
      </c>
      <c r="L37" s="205">
        <v>0</v>
      </c>
      <c r="M37" s="205">
        <v>27.19</v>
      </c>
      <c r="N37" s="205">
        <v>34.92</v>
      </c>
      <c r="O37" s="205">
        <v>0</v>
      </c>
      <c r="P37" s="205">
        <v>41.17</v>
      </c>
      <c r="Q37" s="205">
        <v>0</v>
      </c>
      <c r="R37" s="205">
        <v>6.58</v>
      </c>
      <c r="S37" s="205">
        <v>3.87</v>
      </c>
      <c r="T37" s="205">
        <v>0</v>
      </c>
      <c r="U37" s="205">
        <v>41.07</v>
      </c>
      <c r="V37" s="205">
        <v>1.93</v>
      </c>
      <c r="W37" s="205">
        <v>13.49</v>
      </c>
      <c r="X37" s="205">
        <v>43.6</v>
      </c>
      <c r="Y37" s="205">
        <v>0</v>
      </c>
      <c r="Z37" s="205">
        <v>70.52</v>
      </c>
      <c r="AA37" s="205">
        <v>26.66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58.71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17.7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</v>
      </c>
      <c r="L38" s="205">
        <v>0</v>
      </c>
      <c r="M38" s="205">
        <v>27.19</v>
      </c>
      <c r="N38" s="205">
        <v>34.92</v>
      </c>
      <c r="O38" s="205">
        <v>0</v>
      </c>
      <c r="P38" s="205">
        <v>41.17</v>
      </c>
      <c r="Q38" s="205">
        <v>0</v>
      </c>
      <c r="R38" s="205">
        <v>6.58</v>
      </c>
      <c r="S38" s="205">
        <v>3.85</v>
      </c>
      <c r="T38" s="205">
        <v>0</v>
      </c>
      <c r="U38" s="205">
        <v>41.07</v>
      </c>
      <c r="V38" s="205">
        <v>1.93</v>
      </c>
      <c r="W38" s="205">
        <v>13.49</v>
      </c>
      <c r="X38" s="205">
        <v>43.6</v>
      </c>
      <c r="Y38" s="205">
        <v>0</v>
      </c>
      <c r="Z38" s="205">
        <v>70.52</v>
      </c>
      <c r="AA38" s="205">
        <v>26.66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58.71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17.7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</v>
      </c>
      <c r="L39" s="205">
        <v>0</v>
      </c>
      <c r="M39" s="205">
        <v>27.19</v>
      </c>
      <c r="N39" s="205">
        <v>34.92</v>
      </c>
      <c r="O39" s="205">
        <v>0</v>
      </c>
      <c r="P39" s="205">
        <v>41.17</v>
      </c>
      <c r="Q39" s="205">
        <v>0</v>
      </c>
      <c r="R39" s="205">
        <v>6.58</v>
      </c>
      <c r="S39" s="205">
        <v>3.85</v>
      </c>
      <c r="T39" s="205">
        <v>0</v>
      </c>
      <c r="U39" s="205">
        <v>41.07</v>
      </c>
      <c r="V39" s="205">
        <v>1.93</v>
      </c>
      <c r="W39" s="205">
        <v>13.49</v>
      </c>
      <c r="X39" s="205">
        <v>43.6</v>
      </c>
      <c r="Y39" s="205">
        <v>0</v>
      </c>
      <c r="Z39" s="205">
        <v>70.52</v>
      </c>
      <c r="AA39" s="205">
        <v>26.66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58.71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17.7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</v>
      </c>
      <c r="L40" s="205">
        <v>0</v>
      </c>
      <c r="M40" s="205">
        <v>27.19</v>
      </c>
      <c r="N40" s="205">
        <v>34.92</v>
      </c>
      <c r="O40" s="205">
        <v>0</v>
      </c>
      <c r="P40" s="205">
        <v>41.17</v>
      </c>
      <c r="Q40" s="205">
        <v>0</v>
      </c>
      <c r="R40" s="205">
        <v>6.58</v>
      </c>
      <c r="S40" s="205">
        <v>3.85</v>
      </c>
      <c r="T40" s="205">
        <v>0</v>
      </c>
      <c r="U40" s="205">
        <v>41.07</v>
      </c>
      <c r="V40" s="205">
        <v>1.93</v>
      </c>
      <c r="W40" s="205">
        <v>13.49</v>
      </c>
      <c r="X40" s="205">
        <v>43.6</v>
      </c>
      <c r="Y40" s="205">
        <v>0</v>
      </c>
      <c r="Z40" s="205">
        <v>70.52</v>
      </c>
      <c r="AA40" s="205">
        <v>26.66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58.71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17.7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</v>
      </c>
      <c r="L41" s="205">
        <v>0</v>
      </c>
      <c r="M41" s="205">
        <v>27.19</v>
      </c>
      <c r="N41" s="205">
        <v>34.92</v>
      </c>
      <c r="O41" s="205">
        <v>0</v>
      </c>
      <c r="P41" s="205">
        <v>41.17</v>
      </c>
      <c r="Q41" s="205">
        <v>0</v>
      </c>
      <c r="R41" s="205">
        <v>6.56</v>
      </c>
      <c r="S41" s="205">
        <v>3.79</v>
      </c>
      <c r="T41" s="205">
        <v>0</v>
      </c>
      <c r="U41" s="205">
        <v>41.07</v>
      </c>
      <c r="V41" s="205">
        <v>1.93</v>
      </c>
      <c r="W41" s="205">
        <v>13.49</v>
      </c>
      <c r="X41" s="205">
        <v>43.6</v>
      </c>
      <c r="Y41" s="205">
        <v>0</v>
      </c>
      <c r="Z41" s="205">
        <v>70.52</v>
      </c>
      <c r="AA41" s="205">
        <v>26.66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58.71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17.7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</v>
      </c>
      <c r="L42" s="205">
        <v>0</v>
      </c>
      <c r="M42" s="205">
        <v>27.19</v>
      </c>
      <c r="N42" s="205">
        <v>34.92</v>
      </c>
      <c r="O42" s="205">
        <v>0</v>
      </c>
      <c r="P42" s="205">
        <v>41.17</v>
      </c>
      <c r="Q42" s="205">
        <v>0</v>
      </c>
      <c r="R42" s="205">
        <v>6.56</v>
      </c>
      <c r="S42" s="205">
        <v>3.79</v>
      </c>
      <c r="T42" s="205">
        <v>0</v>
      </c>
      <c r="U42" s="205">
        <v>41.07</v>
      </c>
      <c r="V42" s="205">
        <v>1.93</v>
      </c>
      <c r="W42" s="205">
        <v>13.49</v>
      </c>
      <c r="X42" s="205">
        <v>43.6</v>
      </c>
      <c r="Y42" s="205">
        <v>0</v>
      </c>
      <c r="Z42" s="205">
        <v>70.52</v>
      </c>
      <c r="AA42" s="205">
        <v>26.66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58.71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17.7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</v>
      </c>
      <c r="L43" s="205">
        <v>0</v>
      </c>
      <c r="M43" s="205">
        <v>27.19</v>
      </c>
      <c r="N43" s="205">
        <v>34.92</v>
      </c>
      <c r="O43" s="205">
        <v>0</v>
      </c>
      <c r="P43" s="205">
        <v>41.17</v>
      </c>
      <c r="Q43" s="205">
        <v>0</v>
      </c>
      <c r="R43" s="205">
        <v>6.65</v>
      </c>
      <c r="S43" s="205">
        <v>3.95</v>
      </c>
      <c r="T43" s="205">
        <v>0</v>
      </c>
      <c r="U43" s="205">
        <v>41.07</v>
      </c>
      <c r="V43" s="205">
        <v>1.93</v>
      </c>
      <c r="W43" s="205">
        <v>13.49</v>
      </c>
      <c r="X43" s="205">
        <v>43.6</v>
      </c>
      <c r="Y43" s="205">
        <v>0</v>
      </c>
      <c r="Z43" s="205">
        <v>70.52</v>
      </c>
      <c r="AA43" s="205">
        <v>26.66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58.71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17.7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</v>
      </c>
      <c r="L44" s="205">
        <v>0</v>
      </c>
      <c r="M44" s="205">
        <v>27.19</v>
      </c>
      <c r="N44" s="205">
        <v>34.92</v>
      </c>
      <c r="O44" s="205">
        <v>0</v>
      </c>
      <c r="P44" s="205">
        <v>41.17</v>
      </c>
      <c r="Q44" s="205">
        <v>0</v>
      </c>
      <c r="R44" s="205">
        <v>6.65</v>
      </c>
      <c r="S44" s="205">
        <v>3.95</v>
      </c>
      <c r="T44" s="205">
        <v>0</v>
      </c>
      <c r="U44" s="205">
        <v>41.07</v>
      </c>
      <c r="V44" s="205">
        <v>1.93</v>
      </c>
      <c r="W44" s="205">
        <v>13.49</v>
      </c>
      <c r="X44" s="205">
        <v>43.6</v>
      </c>
      <c r="Y44" s="205">
        <v>0</v>
      </c>
      <c r="Z44" s="205">
        <v>70.52</v>
      </c>
      <c r="AA44" s="205">
        <v>26.66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58.71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17.7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</v>
      </c>
      <c r="L45" s="205">
        <v>0</v>
      </c>
      <c r="M45" s="205">
        <v>27.19</v>
      </c>
      <c r="N45" s="205">
        <v>34.92</v>
      </c>
      <c r="O45" s="205">
        <v>0</v>
      </c>
      <c r="P45" s="205">
        <v>41.17</v>
      </c>
      <c r="Q45" s="205">
        <v>0</v>
      </c>
      <c r="R45" s="205">
        <v>6.65</v>
      </c>
      <c r="S45" s="205">
        <v>3.95</v>
      </c>
      <c r="T45" s="205">
        <v>0</v>
      </c>
      <c r="U45" s="205">
        <v>41.07</v>
      </c>
      <c r="V45" s="205">
        <v>1.93</v>
      </c>
      <c r="W45" s="205">
        <v>13.49</v>
      </c>
      <c r="X45" s="205">
        <v>43.6</v>
      </c>
      <c r="Y45" s="205">
        <v>0</v>
      </c>
      <c r="Z45" s="205">
        <v>70.5</v>
      </c>
      <c r="AA45" s="205">
        <v>26.65</v>
      </c>
      <c r="AB45" s="205">
        <v>0</v>
      </c>
      <c r="AC45" s="205">
        <v>9.1300000000000008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58.71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17.7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</v>
      </c>
      <c r="L46" s="205">
        <v>0</v>
      </c>
      <c r="M46" s="205">
        <v>27.19</v>
      </c>
      <c r="N46" s="205">
        <v>34.92</v>
      </c>
      <c r="O46" s="205">
        <v>0</v>
      </c>
      <c r="P46" s="205">
        <v>41.17</v>
      </c>
      <c r="Q46" s="205">
        <v>0</v>
      </c>
      <c r="R46" s="205">
        <v>6.65</v>
      </c>
      <c r="S46" s="205">
        <v>3.95</v>
      </c>
      <c r="T46" s="205">
        <v>0</v>
      </c>
      <c r="U46" s="205">
        <v>41.07</v>
      </c>
      <c r="V46" s="205">
        <v>1.93</v>
      </c>
      <c r="W46" s="205">
        <v>13.49</v>
      </c>
      <c r="X46" s="205">
        <v>43.6</v>
      </c>
      <c r="Y46" s="205">
        <v>0</v>
      </c>
      <c r="Z46" s="205">
        <v>70.5</v>
      </c>
      <c r="AA46" s="205">
        <v>26.65</v>
      </c>
      <c r="AB46" s="205">
        <v>0</v>
      </c>
      <c r="AC46" s="205">
        <v>9.1300000000000008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58.71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17.7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</v>
      </c>
      <c r="L47" s="205">
        <v>0</v>
      </c>
      <c r="M47" s="205">
        <v>27.19</v>
      </c>
      <c r="N47" s="205">
        <v>34.92</v>
      </c>
      <c r="O47" s="205">
        <v>0</v>
      </c>
      <c r="P47" s="205">
        <v>41.17</v>
      </c>
      <c r="Q47" s="205">
        <v>0</v>
      </c>
      <c r="R47" s="205">
        <v>6.65</v>
      </c>
      <c r="S47" s="205">
        <v>3.95</v>
      </c>
      <c r="T47" s="205">
        <v>0</v>
      </c>
      <c r="U47" s="205">
        <v>41.07</v>
      </c>
      <c r="V47" s="205">
        <v>1.93</v>
      </c>
      <c r="W47" s="205">
        <v>13.49</v>
      </c>
      <c r="X47" s="205">
        <v>43.6</v>
      </c>
      <c r="Y47" s="205">
        <v>0</v>
      </c>
      <c r="Z47" s="205">
        <v>70.48</v>
      </c>
      <c r="AA47" s="205">
        <v>26.66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58.71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17.7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</v>
      </c>
      <c r="L48" s="205">
        <v>0</v>
      </c>
      <c r="M48" s="205">
        <v>27.19</v>
      </c>
      <c r="N48" s="205">
        <v>34.92</v>
      </c>
      <c r="O48" s="205">
        <v>0</v>
      </c>
      <c r="P48" s="205">
        <v>41.17</v>
      </c>
      <c r="Q48" s="205">
        <v>0</v>
      </c>
      <c r="R48" s="205">
        <v>6.65</v>
      </c>
      <c r="S48" s="205">
        <v>3.95</v>
      </c>
      <c r="T48" s="205">
        <v>0</v>
      </c>
      <c r="U48" s="205">
        <v>41.07</v>
      </c>
      <c r="V48" s="205">
        <v>1.93</v>
      </c>
      <c r="W48" s="205">
        <v>13.49</v>
      </c>
      <c r="X48" s="205">
        <v>43.6</v>
      </c>
      <c r="Y48" s="205">
        <v>0</v>
      </c>
      <c r="Z48" s="205">
        <v>70.48</v>
      </c>
      <c r="AA48" s="205">
        <v>26.66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58.71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17.7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</v>
      </c>
      <c r="L49" s="205">
        <v>0</v>
      </c>
      <c r="M49" s="205">
        <v>27.19</v>
      </c>
      <c r="N49" s="205">
        <v>34.92</v>
      </c>
      <c r="O49" s="205">
        <v>0</v>
      </c>
      <c r="P49" s="205">
        <v>41.17</v>
      </c>
      <c r="Q49" s="205">
        <v>0</v>
      </c>
      <c r="R49" s="205">
        <v>6.65</v>
      </c>
      <c r="S49" s="205">
        <v>4.1500000000000004</v>
      </c>
      <c r="T49" s="205">
        <v>0</v>
      </c>
      <c r="U49" s="205">
        <v>41.07</v>
      </c>
      <c r="V49" s="205">
        <v>1.93</v>
      </c>
      <c r="W49" s="205">
        <v>13.49</v>
      </c>
      <c r="X49" s="205">
        <v>43.6</v>
      </c>
      <c r="Y49" s="205">
        <v>0</v>
      </c>
      <c r="Z49" s="205">
        <v>70.53</v>
      </c>
      <c r="AA49" s="205">
        <v>26.65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58.71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17.7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</v>
      </c>
      <c r="L50" s="205">
        <v>0</v>
      </c>
      <c r="M50" s="205">
        <v>27.19</v>
      </c>
      <c r="N50" s="205">
        <v>34.92</v>
      </c>
      <c r="O50" s="205">
        <v>0</v>
      </c>
      <c r="P50" s="205">
        <v>41.17</v>
      </c>
      <c r="Q50" s="205">
        <v>0</v>
      </c>
      <c r="R50" s="205">
        <v>6.65</v>
      </c>
      <c r="S50" s="205">
        <v>4.1500000000000004</v>
      </c>
      <c r="T50" s="205">
        <v>0</v>
      </c>
      <c r="U50" s="205">
        <v>41.07</v>
      </c>
      <c r="V50" s="205">
        <v>1.93</v>
      </c>
      <c r="W50" s="205">
        <v>13.49</v>
      </c>
      <c r="X50" s="205">
        <v>43.6</v>
      </c>
      <c r="Y50" s="205">
        <v>0</v>
      </c>
      <c r="Z50" s="205">
        <v>70.52</v>
      </c>
      <c r="AA50" s="205">
        <v>26.65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58.71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17.7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</v>
      </c>
      <c r="L51" s="205">
        <v>0</v>
      </c>
      <c r="M51" s="205">
        <v>27.19</v>
      </c>
      <c r="N51" s="205">
        <v>34.92</v>
      </c>
      <c r="O51" s="205">
        <v>0</v>
      </c>
      <c r="P51" s="205">
        <v>41.17</v>
      </c>
      <c r="Q51" s="205">
        <v>0</v>
      </c>
      <c r="R51" s="205">
        <v>6.65</v>
      </c>
      <c r="S51" s="205">
        <v>4.1500000000000004</v>
      </c>
      <c r="T51" s="205">
        <v>0</v>
      </c>
      <c r="U51" s="205">
        <v>41.07</v>
      </c>
      <c r="V51" s="205">
        <v>1.93</v>
      </c>
      <c r="W51" s="205">
        <v>13.49</v>
      </c>
      <c r="X51" s="205">
        <v>43.6</v>
      </c>
      <c r="Y51" s="205">
        <v>0</v>
      </c>
      <c r="Z51" s="205">
        <v>70.52</v>
      </c>
      <c r="AA51" s="205">
        <v>26.65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58.71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17.7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</v>
      </c>
      <c r="L52" s="205">
        <v>0</v>
      </c>
      <c r="M52" s="205">
        <v>27.19</v>
      </c>
      <c r="N52" s="205">
        <v>34.92</v>
      </c>
      <c r="O52" s="205">
        <v>0</v>
      </c>
      <c r="P52" s="205">
        <v>41.17</v>
      </c>
      <c r="Q52" s="205">
        <v>0</v>
      </c>
      <c r="R52" s="205">
        <v>6.65</v>
      </c>
      <c r="S52" s="205">
        <v>4.1500000000000004</v>
      </c>
      <c r="T52" s="205">
        <v>0</v>
      </c>
      <c r="U52" s="205">
        <v>41.07</v>
      </c>
      <c r="V52" s="205">
        <v>1.93</v>
      </c>
      <c r="W52" s="205">
        <v>13.49</v>
      </c>
      <c r="X52" s="205">
        <v>43.6</v>
      </c>
      <c r="Y52" s="205">
        <v>0</v>
      </c>
      <c r="Z52" s="205">
        <v>70.52</v>
      </c>
      <c r="AA52" s="205">
        <v>26.65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58.71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17.7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</v>
      </c>
      <c r="L53" s="205">
        <v>0</v>
      </c>
      <c r="M53" s="205">
        <v>27.19</v>
      </c>
      <c r="N53" s="205">
        <v>34.92</v>
      </c>
      <c r="O53" s="205">
        <v>0</v>
      </c>
      <c r="P53" s="205">
        <v>41.17</v>
      </c>
      <c r="Q53" s="205">
        <v>0</v>
      </c>
      <c r="R53" s="205">
        <v>6.65</v>
      </c>
      <c r="S53" s="205">
        <v>4.1500000000000004</v>
      </c>
      <c r="T53" s="205">
        <v>0</v>
      </c>
      <c r="U53" s="205">
        <v>41.07</v>
      </c>
      <c r="V53" s="205">
        <v>1.93</v>
      </c>
      <c r="W53" s="205">
        <v>13.49</v>
      </c>
      <c r="X53" s="205">
        <v>43.6</v>
      </c>
      <c r="Y53" s="205">
        <v>0</v>
      </c>
      <c r="Z53" s="205">
        <v>70.52</v>
      </c>
      <c r="AA53" s="205">
        <v>7.71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58.71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17.7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</v>
      </c>
      <c r="L54" s="205">
        <v>0</v>
      </c>
      <c r="M54" s="205">
        <v>27.19</v>
      </c>
      <c r="N54" s="205">
        <v>34.92</v>
      </c>
      <c r="O54" s="205">
        <v>0</v>
      </c>
      <c r="P54" s="205">
        <v>41.17</v>
      </c>
      <c r="Q54" s="205">
        <v>0</v>
      </c>
      <c r="R54" s="205">
        <v>6.65</v>
      </c>
      <c r="S54" s="205">
        <v>4.1500000000000004</v>
      </c>
      <c r="T54" s="205">
        <v>0</v>
      </c>
      <c r="U54" s="205">
        <v>41.07</v>
      </c>
      <c r="V54" s="205">
        <v>1.93</v>
      </c>
      <c r="W54" s="205">
        <v>13.49</v>
      </c>
      <c r="X54" s="205">
        <v>43.6</v>
      </c>
      <c r="Y54" s="205">
        <v>0</v>
      </c>
      <c r="Z54" s="205">
        <v>28.9</v>
      </c>
      <c r="AA54" s="205">
        <v>7.71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17.7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</v>
      </c>
      <c r="L55" s="205">
        <v>0</v>
      </c>
      <c r="M55" s="205">
        <v>27.19</v>
      </c>
      <c r="N55" s="205">
        <v>34.92</v>
      </c>
      <c r="O55" s="205">
        <v>0</v>
      </c>
      <c r="P55" s="205">
        <v>41.17</v>
      </c>
      <c r="Q55" s="205">
        <v>0</v>
      </c>
      <c r="R55" s="205">
        <v>6.65</v>
      </c>
      <c r="S55" s="205">
        <v>4.1500000000000004</v>
      </c>
      <c r="T55" s="205">
        <v>0</v>
      </c>
      <c r="U55" s="205">
        <v>41.26</v>
      </c>
      <c r="V55" s="205">
        <v>1.93</v>
      </c>
      <c r="W55" s="205">
        <v>1.93</v>
      </c>
      <c r="X55" s="205">
        <v>14.45</v>
      </c>
      <c r="Y55" s="205">
        <v>0</v>
      </c>
      <c r="Z55" s="205">
        <v>28.9</v>
      </c>
      <c r="AA55" s="205">
        <v>7.71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17.7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</v>
      </c>
      <c r="L56" s="205">
        <v>0</v>
      </c>
      <c r="M56" s="205">
        <v>27.19</v>
      </c>
      <c r="N56" s="205">
        <v>34.92</v>
      </c>
      <c r="O56" s="205">
        <v>0</v>
      </c>
      <c r="P56" s="205">
        <v>41.17</v>
      </c>
      <c r="Q56" s="205">
        <v>0</v>
      </c>
      <c r="R56" s="205">
        <v>6.65</v>
      </c>
      <c r="S56" s="205">
        <v>4.1500000000000004</v>
      </c>
      <c r="T56" s="205">
        <v>0</v>
      </c>
      <c r="U56" s="205">
        <v>41.26</v>
      </c>
      <c r="V56" s="205">
        <v>1.93</v>
      </c>
      <c r="W56" s="205">
        <v>1.93</v>
      </c>
      <c r="X56" s="205">
        <v>14.45</v>
      </c>
      <c r="Y56" s="205">
        <v>0</v>
      </c>
      <c r="Z56" s="205">
        <v>28.9</v>
      </c>
      <c r="AA56" s="205">
        <v>7.71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17.7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</v>
      </c>
      <c r="L57" s="205">
        <v>0</v>
      </c>
      <c r="M57" s="205">
        <v>27.19</v>
      </c>
      <c r="N57" s="205">
        <v>34.92</v>
      </c>
      <c r="O57" s="205">
        <v>0</v>
      </c>
      <c r="P57" s="205">
        <v>41.17</v>
      </c>
      <c r="Q57" s="205">
        <v>0</v>
      </c>
      <c r="R57" s="205">
        <v>6.65</v>
      </c>
      <c r="S57" s="205">
        <v>4.1500000000000004</v>
      </c>
      <c r="T57" s="205">
        <v>0</v>
      </c>
      <c r="U57" s="205">
        <v>41.26</v>
      </c>
      <c r="V57" s="205">
        <v>1.93</v>
      </c>
      <c r="W57" s="205">
        <v>13.49</v>
      </c>
      <c r="X57" s="205">
        <v>43.6</v>
      </c>
      <c r="Y57" s="205">
        <v>0</v>
      </c>
      <c r="Z57" s="205">
        <v>28.9</v>
      </c>
      <c r="AA57" s="205">
        <v>7.71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58.71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17.7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</v>
      </c>
      <c r="L58" s="205">
        <v>0</v>
      </c>
      <c r="M58" s="205">
        <v>27.19</v>
      </c>
      <c r="N58" s="205">
        <v>34.92</v>
      </c>
      <c r="O58" s="205">
        <v>0</v>
      </c>
      <c r="P58" s="205">
        <v>41.17</v>
      </c>
      <c r="Q58" s="205">
        <v>0</v>
      </c>
      <c r="R58" s="205">
        <v>6.65</v>
      </c>
      <c r="S58" s="205">
        <v>4.1500000000000004</v>
      </c>
      <c r="T58" s="205">
        <v>0</v>
      </c>
      <c r="U58" s="205">
        <v>41.26</v>
      </c>
      <c r="V58" s="205">
        <v>1.93</v>
      </c>
      <c r="W58" s="205">
        <v>13.49</v>
      </c>
      <c r="X58" s="205">
        <v>43.6</v>
      </c>
      <c r="Y58" s="205">
        <v>0</v>
      </c>
      <c r="Z58" s="205">
        <v>28.9</v>
      </c>
      <c r="AA58" s="205">
        <v>7.71</v>
      </c>
      <c r="AB58" s="205">
        <v>0</v>
      </c>
      <c r="AC58" s="205">
        <v>12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58.71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17.7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</v>
      </c>
      <c r="L59" s="205">
        <v>0</v>
      </c>
      <c r="M59" s="205">
        <v>27.19</v>
      </c>
      <c r="N59" s="205">
        <v>34.92</v>
      </c>
      <c r="O59" s="205">
        <v>0</v>
      </c>
      <c r="P59" s="205">
        <v>41.17</v>
      </c>
      <c r="Q59" s="205">
        <v>0</v>
      </c>
      <c r="R59" s="205">
        <v>6.59</v>
      </c>
      <c r="S59" s="205">
        <v>4.12</v>
      </c>
      <c r="T59" s="205">
        <v>0</v>
      </c>
      <c r="U59" s="205">
        <v>41.26</v>
      </c>
      <c r="V59" s="205">
        <v>1.93</v>
      </c>
      <c r="W59" s="205">
        <v>13.49</v>
      </c>
      <c r="X59" s="205">
        <v>43.6</v>
      </c>
      <c r="Y59" s="205">
        <v>0</v>
      </c>
      <c r="Z59" s="205">
        <v>70.5</v>
      </c>
      <c r="AA59" s="205">
        <v>26.65</v>
      </c>
      <c r="AB59" s="205">
        <v>0</v>
      </c>
      <c r="AC59" s="205">
        <v>12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58.71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17.7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</v>
      </c>
      <c r="L60" s="205">
        <v>0</v>
      </c>
      <c r="M60" s="205">
        <v>27.19</v>
      </c>
      <c r="N60" s="205">
        <v>34.92</v>
      </c>
      <c r="O60" s="205">
        <v>0</v>
      </c>
      <c r="P60" s="205">
        <v>41.17</v>
      </c>
      <c r="Q60" s="205">
        <v>0</v>
      </c>
      <c r="R60" s="205">
        <v>6.59</v>
      </c>
      <c r="S60" s="205">
        <v>4.12</v>
      </c>
      <c r="T60" s="205">
        <v>0</v>
      </c>
      <c r="U60" s="205">
        <v>41.26</v>
      </c>
      <c r="V60" s="205">
        <v>1.93</v>
      </c>
      <c r="W60" s="205">
        <v>13.49</v>
      </c>
      <c r="X60" s="205">
        <v>43.6</v>
      </c>
      <c r="Y60" s="205">
        <v>0</v>
      </c>
      <c r="Z60" s="205">
        <v>70.5</v>
      </c>
      <c r="AA60" s="205">
        <v>26.65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58.71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17.7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</v>
      </c>
      <c r="L61" s="205">
        <v>0</v>
      </c>
      <c r="M61" s="205">
        <v>27.19</v>
      </c>
      <c r="N61" s="205">
        <v>34.92</v>
      </c>
      <c r="O61" s="205">
        <v>0</v>
      </c>
      <c r="P61" s="205">
        <v>41.17</v>
      </c>
      <c r="Q61" s="205">
        <v>0</v>
      </c>
      <c r="R61" s="205">
        <v>6.62</v>
      </c>
      <c r="S61" s="205">
        <v>4.13</v>
      </c>
      <c r="T61" s="205">
        <v>0</v>
      </c>
      <c r="U61" s="205">
        <v>41.26</v>
      </c>
      <c r="V61" s="205">
        <v>1.93</v>
      </c>
      <c r="W61" s="205">
        <v>13.49</v>
      </c>
      <c r="X61" s="205">
        <v>43.6</v>
      </c>
      <c r="Y61" s="205">
        <v>0</v>
      </c>
      <c r="Z61" s="205">
        <v>70.5</v>
      </c>
      <c r="AA61" s="205">
        <v>26.65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58.71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17.7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</v>
      </c>
      <c r="L62" s="205">
        <v>0</v>
      </c>
      <c r="M62" s="205">
        <v>27.19</v>
      </c>
      <c r="N62" s="205">
        <v>34.92</v>
      </c>
      <c r="O62" s="205">
        <v>0</v>
      </c>
      <c r="P62" s="205">
        <v>41.17</v>
      </c>
      <c r="Q62" s="205">
        <v>0</v>
      </c>
      <c r="R62" s="205">
        <v>6.62</v>
      </c>
      <c r="S62" s="205">
        <v>4.13</v>
      </c>
      <c r="T62" s="205">
        <v>0</v>
      </c>
      <c r="U62" s="205">
        <v>41.26</v>
      </c>
      <c r="V62" s="205">
        <v>1.93</v>
      </c>
      <c r="W62" s="205">
        <v>13.49</v>
      </c>
      <c r="X62" s="205">
        <v>43.6</v>
      </c>
      <c r="Y62" s="205">
        <v>0</v>
      </c>
      <c r="Z62" s="205">
        <v>70.5</v>
      </c>
      <c r="AA62" s="205">
        <v>26.65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58.71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17.7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</v>
      </c>
      <c r="L63" s="205">
        <v>0</v>
      </c>
      <c r="M63" s="205">
        <v>27.19</v>
      </c>
      <c r="N63" s="205">
        <v>34.92</v>
      </c>
      <c r="O63" s="205">
        <v>0</v>
      </c>
      <c r="P63" s="205">
        <v>41.17</v>
      </c>
      <c r="Q63" s="205">
        <v>0</v>
      </c>
      <c r="R63" s="205">
        <v>6.62</v>
      </c>
      <c r="S63" s="205">
        <v>4.13</v>
      </c>
      <c r="T63" s="205">
        <v>0</v>
      </c>
      <c r="U63" s="205">
        <v>41.26</v>
      </c>
      <c r="V63" s="205">
        <v>1.93</v>
      </c>
      <c r="W63" s="205">
        <v>13.49</v>
      </c>
      <c r="X63" s="205">
        <v>43.6</v>
      </c>
      <c r="Y63" s="205">
        <v>0</v>
      </c>
      <c r="Z63" s="205">
        <v>70.52</v>
      </c>
      <c r="AA63" s="205">
        <v>26.66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58.71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17.7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</v>
      </c>
      <c r="L64" s="205">
        <v>0</v>
      </c>
      <c r="M64" s="205">
        <v>27.19</v>
      </c>
      <c r="N64" s="205">
        <v>34.92</v>
      </c>
      <c r="O64" s="205">
        <v>0</v>
      </c>
      <c r="P64" s="205">
        <v>41.17</v>
      </c>
      <c r="Q64" s="205">
        <v>0</v>
      </c>
      <c r="R64" s="205">
        <v>6.62</v>
      </c>
      <c r="S64" s="205">
        <v>4.13</v>
      </c>
      <c r="T64" s="205">
        <v>0</v>
      </c>
      <c r="U64" s="205">
        <v>41.26</v>
      </c>
      <c r="V64" s="205">
        <v>1.93</v>
      </c>
      <c r="W64" s="205">
        <v>13.49</v>
      </c>
      <c r="X64" s="205">
        <v>43.6</v>
      </c>
      <c r="Y64" s="205">
        <v>0</v>
      </c>
      <c r="Z64" s="205">
        <v>70.52</v>
      </c>
      <c r="AA64" s="205">
        <v>26.66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58.71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17.7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</v>
      </c>
      <c r="L65" s="205">
        <v>0</v>
      </c>
      <c r="M65" s="205">
        <v>27.19</v>
      </c>
      <c r="N65" s="205">
        <v>34.92</v>
      </c>
      <c r="O65" s="205">
        <v>0</v>
      </c>
      <c r="P65" s="205">
        <v>41.17</v>
      </c>
      <c r="Q65" s="205">
        <v>0</v>
      </c>
      <c r="R65" s="205">
        <v>6.42</v>
      </c>
      <c r="S65" s="205">
        <v>4.03</v>
      </c>
      <c r="T65" s="205">
        <v>0</v>
      </c>
      <c r="U65" s="205">
        <v>41.26</v>
      </c>
      <c r="V65" s="205">
        <v>1.93</v>
      </c>
      <c r="W65" s="205">
        <v>13.49</v>
      </c>
      <c r="X65" s="205">
        <v>43.6</v>
      </c>
      <c r="Y65" s="205">
        <v>0</v>
      </c>
      <c r="Z65" s="205">
        <v>70.52</v>
      </c>
      <c r="AA65" s="205">
        <v>26.66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58.71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17.7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</v>
      </c>
      <c r="L66" s="205">
        <v>0</v>
      </c>
      <c r="M66" s="205">
        <v>27.19</v>
      </c>
      <c r="N66" s="205">
        <v>34.92</v>
      </c>
      <c r="O66" s="205">
        <v>0</v>
      </c>
      <c r="P66" s="205">
        <v>41.17</v>
      </c>
      <c r="Q66" s="205">
        <v>0</v>
      </c>
      <c r="R66" s="205">
        <v>6.42</v>
      </c>
      <c r="S66" s="205">
        <v>4.03</v>
      </c>
      <c r="T66" s="205">
        <v>0</v>
      </c>
      <c r="U66" s="205">
        <v>41.26</v>
      </c>
      <c r="V66" s="205">
        <v>1.93</v>
      </c>
      <c r="W66" s="205">
        <v>13.49</v>
      </c>
      <c r="X66" s="205">
        <v>43.6</v>
      </c>
      <c r="Y66" s="205">
        <v>0</v>
      </c>
      <c r="Z66" s="205">
        <v>70.52</v>
      </c>
      <c r="AA66" s="205">
        <v>26.66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58.71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17.7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</v>
      </c>
      <c r="L67" s="205">
        <v>0</v>
      </c>
      <c r="M67" s="205">
        <v>27.19</v>
      </c>
      <c r="N67" s="205">
        <v>34.92</v>
      </c>
      <c r="O67" s="205">
        <v>0</v>
      </c>
      <c r="P67" s="205">
        <v>41.17</v>
      </c>
      <c r="Q67" s="205">
        <v>0</v>
      </c>
      <c r="R67" s="205">
        <v>6.48</v>
      </c>
      <c r="S67" s="205">
        <v>4.07</v>
      </c>
      <c r="T67" s="205">
        <v>0</v>
      </c>
      <c r="U67" s="205">
        <v>41.26</v>
      </c>
      <c r="V67" s="205">
        <v>1.93</v>
      </c>
      <c r="W67" s="205">
        <v>13.49</v>
      </c>
      <c r="X67" s="205">
        <v>43.6</v>
      </c>
      <c r="Y67" s="205">
        <v>0</v>
      </c>
      <c r="Z67" s="205">
        <v>70.52</v>
      </c>
      <c r="AA67" s="205">
        <v>26.66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58.71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17.7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</v>
      </c>
      <c r="L68" s="205">
        <v>0</v>
      </c>
      <c r="M68" s="205">
        <v>27.19</v>
      </c>
      <c r="N68" s="205">
        <v>34.92</v>
      </c>
      <c r="O68" s="205">
        <v>0</v>
      </c>
      <c r="P68" s="205">
        <v>41.17</v>
      </c>
      <c r="Q68" s="205">
        <v>0</v>
      </c>
      <c r="R68" s="205">
        <v>6.48</v>
      </c>
      <c r="S68" s="205">
        <v>4.07</v>
      </c>
      <c r="T68" s="205">
        <v>0</v>
      </c>
      <c r="U68" s="205">
        <v>41.26</v>
      </c>
      <c r="V68" s="205">
        <v>1.93</v>
      </c>
      <c r="W68" s="205">
        <v>13.49</v>
      </c>
      <c r="X68" s="205">
        <v>43.6</v>
      </c>
      <c r="Y68" s="205">
        <v>0</v>
      </c>
      <c r="Z68" s="205">
        <v>70.52</v>
      </c>
      <c r="AA68" s="205">
        <v>26.65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58.71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17.7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</v>
      </c>
      <c r="L69" s="205">
        <v>0</v>
      </c>
      <c r="M69" s="205">
        <v>27.19</v>
      </c>
      <c r="N69" s="205">
        <v>34.92</v>
      </c>
      <c r="O69" s="205">
        <v>0</v>
      </c>
      <c r="P69" s="205">
        <v>41.17</v>
      </c>
      <c r="Q69" s="205">
        <v>0</v>
      </c>
      <c r="R69" s="205">
        <v>6.48</v>
      </c>
      <c r="S69" s="205">
        <v>4.07</v>
      </c>
      <c r="T69" s="205">
        <v>0</v>
      </c>
      <c r="U69" s="205">
        <v>41.26</v>
      </c>
      <c r="V69" s="205">
        <v>1.93</v>
      </c>
      <c r="W69" s="205">
        <v>13.49</v>
      </c>
      <c r="X69" s="205">
        <v>43.6</v>
      </c>
      <c r="Y69" s="205">
        <v>0</v>
      </c>
      <c r="Z69" s="205">
        <v>70.52</v>
      </c>
      <c r="AA69" s="205">
        <v>26.65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58.71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17.7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2.95</v>
      </c>
      <c r="L70" s="205">
        <v>0</v>
      </c>
      <c r="M70" s="205">
        <v>27.19</v>
      </c>
      <c r="N70" s="205">
        <v>34.92</v>
      </c>
      <c r="O70" s="205">
        <v>0</v>
      </c>
      <c r="P70" s="205">
        <v>41.17</v>
      </c>
      <c r="Q70" s="205">
        <v>0</v>
      </c>
      <c r="R70" s="205">
        <v>6.48</v>
      </c>
      <c r="S70" s="205">
        <v>8.1</v>
      </c>
      <c r="T70" s="205">
        <v>0</v>
      </c>
      <c r="U70" s="205">
        <v>41.26</v>
      </c>
      <c r="V70" s="205">
        <v>5.78</v>
      </c>
      <c r="W70" s="205">
        <v>13.49</v>
      </c>
      <c r="X70" s="205">
        <v>43.6</v>
      </c>
      <c r="Y70" s="205">
        <v>0</v>
      </c>
      <c r="Z70" s="205">
        <v>70.52</v>
      </c>
      <c r="AA70" s="205">
        <v>26.65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58.71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17.7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2.95</v>
      </c>
      <c r="L71" s="205">
        <v>0</v>
      </c>
      <c r="M71" s="205">
        <v>27.19</v>
      </c>
      <c r="N71" s="205">
        <v>34.92</v>
      </c>
      <c r="O71" s="205">
        <v>0</v>
      </c>
      <c r="P71" s="205">
        <v>41.17</v>
      </c>
      <c r="Q71" s="205">
        <v>0</v>
      </c>
      <c r="R71" s="205">
        <v>6.48</v>
      </c>
      <c r="S71" s="205">
        <v>8.1</v>
      </c>
      <c r="T71" s="205">
        <v>0</v>
      </c>
      <c r="U71" s="205">
        <v>41.26</v>
      </c>
      <c r="V71" s="205">
        <v>5.24</v>
      </c>
      <c r="W71" s="205">
        <v>13.49</v>
      </c>
      <c r="X71" s="205">
        <v>43.6</v>
      </c>
      <c r="Y71" s="205">
        <v>0</v>
      </c>
      <c r="Z71" s="205">
        <v>70.52</v>
      </c>
      <c r="AA71" s="205">
        <v>26.65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58.71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14.91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2.95</v>
      </c>
      <c r="L72" s="205">
        <v>0</v>
      </c>
      <c r="M72" s="205">
        <v>27.19</v>
      </c>
      <c r="N72" s="205">
        <v>34.92</v>
      </c>
      <c r="O72" s="205">
        <v>0</v>
      </c>
      <c r="P72" s="205">
        <v>41.17</v>
      </c>
      <c r="Q72" s="205">
        <v>0</v>
      </c>
      <c r="R72" s="205">
        <v>12.53</v>
      </c>
      <c r="S72" s="205">
        <v>7.8</v>
      </c>
      <c r="T72" s="205">
        <v>0</v>
      </c>
      <c r="U72" s="205">
        <v>41.26</v>
      </c>
      <c r="V72" s="205">
        <v>5.78</v>
      </c>
      <c r="W72" s="205">
        <v>13.49</v>
      </c>
      <c r="X72" s="205">
        <v>43.6</v>
      </c>
      <c r="Y72" s="205">
        <v>0</v>
      </c>
      <c r="Z72" s="205">
        <v>70.52</v>
      </c>
      <c r="AA72" s="205">
        <v>26.65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56.97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11.43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2.95</v>
      </c>
      <c r="L73" s="205">
        <v>0</v>
      </c>
      <c r="M73" s="205">
        <v>27.19</v>
      </c>
      <c r="N73" s="205">
        <v>34.92</v>
      </c>
      <c r="O73" s="205">
        <v>0</v>
      </c>
      <c r="P73" s="205">
        <v>41.17</v>
      </c>
      <c r="Q73" s="205">
        <v>0</v>
      </c>
      <c r="R73" s="205">
        <v>12.53</v>
      </c>
      <c r="S73" s="205">
        <v>7.8</v>
      </c>
      <c r="T73" s="205">
        <v>0</v>
      </c>
      <c r="U73" s="205">
        <v>41.26</v>
      </c>
      <c r="V73" s="205">
        <v>5.78</v>
      </c>
      <c r="W73" s="205">
        <v>13.49</v>
      </c>
      <c r="X73" s="205">
        <v>43.6</v>
      </c>
      <c r="Y73" s="205">
        <v>0</v>
      </c>
      <c r="Z73" s="205">
        <v>70.52</v>
      </c>
      <c r="AA73" s="205">
        <v>26.65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50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7.77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2.95</v>
      </c>
      <c r="L74" s="205">
        <v>0</v>
      </c>
      <c r="M74" s="205">
        <v>27.19</v>
      </c>
      <c r="N74" s="205">
        <v>34.92</v>
      </c>
      <c r="O74" s="205">
        <v>0</v>
      </c>
      <c r="P74" s="205">
        <v>41.17</v>
      </c>
      <c r="Q74" s="205">
        <v>0</v>
      </c>
      <c r="R74" s="205">
        <v>12.53</v>
      </c>
      <c r="S74" s="205">
        <v>7.8</v>
      </c>
      <c r="T74" s="205">
        <v>0</v>
      </c>
      <c r="U74" s="205">
        <v>41.26</v>
      </c>
      <c r="V74" s="205">
        <v>5.78</v>
      </c>
      <c r="W74" s="205">
        <v>13.49</v>
      </c>
      <c r="X74" s="205">
        <v>43.6</v>
      </c>
      <c r="Y74" s="205">
        <v>0</v>
      </c>
      <c r="Z74" s="205">
        <v>70.52</v>
      </c>
      <c r="AA74" s="205">
        <v>26.65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69.599999999999994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5.39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2.95</v>
      </c>
      <c r="L75" s="205">
        <v>0</v>
      </c>
      <c r="M75" s="205">
        <v>27.19</v>
      </c>
      <c r="N75" s="205">
        <v>34.92</v>
      </c>
      <c r="O75" s="205">
        <v>0</v>
      </c>
      <c r="P75" s="205">
        <v>41.17</v>
      </c>
      <c r="Q75" s="205">
        <v>0</v>
      </c>
      <c r="R75" s="205">
        <v>12.53</v>
      </c>
      <c r="S75" s="205">
        <v>7.8</v>
      </c>
      <c r="T75" s="205">
        <v>0</v>
      </c>
      <c r="U75" s="205">
        <v>41.26</v>
      </c>
      <c r="V75" s="205">
        <v>5.78</v>
      </c>
      <c r="W75" s="205">
        <v>13.49</v>
      </c>
      <c r="X75" s="205">
        <v>43.6</v>
      </c>
      <c r="Y75" s="205">
        <v>0</v>
      </c>
      <c r="Z75" s="205">
        <v>70.52</v>
      </c>
      <c r="AA75" s="205">
        <v>26.65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69.599999999999994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2.95</v>
      </c>
      <c r="L76" s="205">
        <v>0</v>
      </c>
      <c r="M76" s="205">
        <v>27.19</v>
      </c>
      <c r="N76" s="205">
        <v>34.92</v>
      </c>
      <c r="O76" s="205">
        <v>0</v>
      </c>
      <c r="P76" s="205">
        <v>41.17</v>
      </c>
      <c r="Q76" s="205">
        <v>0</v>
      </c>
      <c r="R76" s="205">
        <v>12.53</v>
      </c>
      <c r="S76" s="205">
        <v>7.8</v>
      </c>
      <c r="T76" s="205">
        <v>0</v>
      </c>
      <c r="U76" s="205">
        <v>41.26</v>
      </c>
      <c r="V76" s="205">
        <v>5.78</v>
      </c>
      <c r="W76" s="205">
        <v>13.49</v>
      </c>
      <c r="X76" s="205">
        <v>43.6</v>
      </c>
      <c r="Y76" s="205">
        <v>0</v>
      </c>
      <c r="Z76" s="205">
        <v>70.52</v>
      </c>
      <c r="AA76" s="205">
        <v>26.65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69.599999999999994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2.95</v>
      </c>
      <c r="L77" s="205">
        <v>0</v>
      </c>
      <c r="M77" s="205">
        <v>27.19</v>
      </c>
      <c r="N77" s="205">
        <v>34.92</v>
      </c>
      <c r="O77" s="205">
        <v>0</v>
      </c>
      <c r="P77" s="205">
        <v>41.17</v>
      </c>
      <c r="Q77" s="205">
        <v>0</v>
      </c>
      <c r="R77" s="205">
        <v>12.53</v>
      </c>
      <c r="S77" s="205">
        <v>7.8</v>
      </c>
      <c r="T77" s="205">
        <v>0</v>
      </c>
      <c r="U77" s="205">
        <v>41.26</v>
      </c>
      <c r="V77" s="205">
        <v>5.78</v>
      </c>
      <c r="W77" s="205">
        <v>13.49</v>
      </c>
      <c r="X77" s="205">
        <v>43.6</v>
      </c>
      <c r="Y77" s="205">
        <v>0</v>
      </c>
      <c r="Z77" s="205">
        <v>70.52</v>
      </c>
      <c r="AA77" s="205">
        <v>26.65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69.599999999999994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2.95</v>
      </c>
      <c r="L78" s="205">
        <v>0</v>
      </c>
      <c r="M78" s="205">
        <v>27.19</v>
      </c>
      <c r="N78" s="205">
        <v>34.92</v>
      </c>
      <c r="O78" s="205">
        <v>0</v>
      </c>
      <c r="P78" s="205">
        <v>41.17</v>
      </c>
      <c r="Q78" s="205">
        <v>0</v>
      </c>
      <c r="R78" s="205">
        <v>12.53</v>
      </c>
      <c r="S78" s="205">
        <v>7.8</v>
      </c>
      <c r="T78" s="205">
        <v>0</v>
      </c>
      <c r="U78" s="205">
        <v>41.26</v>
      </c>
      <c r="V78" s="205">
        <v>5.78</v>
      </c>
      <c r="W78" s="205">
        <v>13.49</v>
      </c>
      <c r="X78" s="205">
        <v>43.6</v>
      </c>
      <c r="Y78" s="205">
        <v>0</v>
      </c>
      <c r="Z78" s="205">
        <v>70.52</v>
      </c>
      <c r="AA78" s="205">
        <v>26.65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69.599999999999994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0</v>
      </c>
      <c r="M79" s="205">
        <v>27.19</v>
      </c>
      <c r="N79" s="205">
        <v>34.92</v>
      </c>
      <c r="O79" s="205">
        <v>0</v>
      </c>
      <c r="P79" s="205">
        <v>41.17</v>
      </c>
      <c r="Q79" s="205">
        <v>0</v>
      </c>
      <c r="R79" s="205">
        <v>12.53</v>
      </c>
      <c r="S79" s="205">
        <v>7.8</v>
      </c>
      <c r="T79" s="205">
        <v>0</v>
      </c>
      <c r="U79" s="205">
        <v>41.26</v>
      </c>
      <c r="V79" s="205">
        <v>5.78</v>
      </c>
      <c r="W79" s="205">
        <v>12.95</v>
      </c>
      <c r="X79" s="205">
        <v>43.6</v>
      </c>
      <c r="Y79" s="205">
        <v>0</v>
      </c>
      <c r="Z79" s="205">
        <v>70.52</v>
      </c>
      <c r="AA79" s="205">
        <v>26.65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69.599999999999994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0</v>
      </c>
      <c r="M80" s="205">
        <v>27.19</v>
      </c>
      <c r="N80" s="205">
        <v>34.92</v>
      </c>
      <c r="O80" s="205">
        <v>0</v>
      </c>
      <c r="P80" s="205">
        <v>41.17</v>
      </c>
      <c r="Q80" s="205">
        <v>0</v>
      </c>
      <c r="R80" s="205">
        <v>12.53</v>
      </c>
      <c r="S80" s="205">
        <v>7.8</v>
      </c>
      <c r="T80" s="205">
        <v>0</v>
      </c>
      <c r="U80" s="205">
        <v>41.26</v>
      </c>
      <c r="V80" s="205">
        <v>5.78</v>
      </c>
      <c r="W80" s="205">
        <v>12.95</v>
      </c>
      <c r="X80" s="205">
        <v>43.6</v>
      </c>
      <c r="Y80" s="205">
        <v>0</v>
      </c>
      <c r="Z80" s="205">
        <v>70.52</v>
      </c>
      <c r="AA80" s="205">
        <v>26.65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69.599999999999994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0</v>
      </c>
      <c r="M81" s="205">
        <v>27.19</v>
      </c>
      <c r="N81" s="205">
        <v>34.92</v>
      </c>
      <c r="O81" s="205">
        <v>0</v>
      </c>
      <c r="P81" s="205">
        <v>41.17</v>
      </c>
      <c r="Q81" s="205">
        <v>0</v>
      </c>
      <c r="R81" s="205">
        <v>12.53</v>
      </c>
      <c r="S81" s="205">
        <v>7.8</v>
      </c>
      <c r="T81" s="205">
        <v>0</v>
      </c>
      <c r="U81" s="205">
        <v>41.26</v>
      </c>
      <c r="V81" s="205">
        <v>5.78</v>
      </c>
      <c r="W81" s="205">
        <v>13.49</v>
      </c>
      <c r="X81" s="205">
        <v>43.6</v>
      </c>
      <c r="Y81" s="205">
        <v>0</v>
      </c>
      <c r="Z81" s="205">
        <v>70.52</v>
      </c>
      <c r="AA81" s="205">
        <v>26.65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69.599999999999994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0</v>
      </c>
      <c r="M82" s="205">
        <v>27.19</v>
      </c>
      <c r="N82" s="205">
        <v>34.92</v>
      </c>
      <c r="O82" s="205">
        <v>0</v>
      </c>
      <c r="P82" s="205">
        <v>41.17</v>
      </c>
      <c r="Q82" s="205">
        <v>0</v>
      </c>
      <c r="R82" s="205">
        <v>2.89</v>
      </c>
      <c r="S82" s="205">
        <v>7.8</v>
      </c>
      <c r="T82" s="205">
        <v>0</v>
      </c>
      <c r="U82" s="205">
        <v>41.26</v>
      </c>
      <c r="V82" s="205">
        <v>5.78</v>
      </c>
      <c r="W82" s="205">
        <v>13.49</v>
      </c>
      <c r="X82" s="205">
        <v>43.6</v>
      </c>
      <c r="Y82" s="205">
        <v>0</v>
      </c>
      <c r="Z82" s="205">
        <v>70.52</v>
      </c>
      <c r="AA82" s="205">
        <v>26.65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53.65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2.95</v>
      </c>
      <c r="L83" s="205">
        <v>0</v>
      </c>
      <c r="M83" s="205">
        <v>27.19</v>
      </c>
      <c r="N83" s="205">
        <v>34.92</v>
      </c>
      <c r="O83" s="205">
        <v>0</v>
      </c>
      <c r="P83" s="205">
        <v>41.17</v>
      </c>
      <c r="Q83" s="205">
        <v>0</v>
      </c>
      <c r="R83" s="205">
        <v>2.89</v>
      </c>
      <c r="S83" s="205">
        <v>7.8</v>
      </c>
      <c r="T83" s="205">
        <v>0</v>
      </c>
      <c r="U83" s="205">
        <v>41.26</v>
      </c>
      <c r="V83" s="205">
        <v>5.78</v>
      </c>
      <c r="W83" s="205">
        <v>13.49</v>
      </c>
      <c r="X83" s="205">
        <v>43.6</v>
      </c>
      <c r="Y83" s="205">
        <v>0</v>
      </c>
      <c r="Z83" s="205">
        <v>70.52</v>
      </c>
      <c r="AA83" s="205">
        <v>26.65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53.65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2.95</v>
      </c>
      <c r="L84" s="205">
        <v>0</v>
      </c>
      <c r="M84" s="205">
        <v>27.19</v>
      </c>
      <c r="N84" s="205">
        <v>34.92</v>
      </c>
      <c r="O84" s="205">
        <v>0</v>
      </c>
      <c r="P84" s="205">
        <v>41.17</v>
      </c>
      <c r="Q84" s="205">
        <v>0</v>
      </c>
      <c r="R84" s="205">
        <v>2.89</v>
      </c>
      <c r="S84" s="205">
        <v>1.93</v>
      </c>
      <c r="T84" s="205">
        <v>0</v>
      </c>
      <c r="U84" s="205">
        <v>41.26</v>
      </c>
      <c r="V84" s="205">
        <v>5.78</v>
      </c>
      <c r="W84" s="205">
        <v>13.49</v>
      </c>
      <c r="X84" s="205">
        <v>43.6</v>
      </c>
      <c r="Y84" s="205">
        <v>0</v>
      </c>
      <c r="Z84" s="205">
        <v>70.52</v>
      </c>
      <c r="AA84" s="205">
        <v>26.65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53.65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</v>
      </c>
      <c r="L85" s="205">
        <v>0</v>
      </c>
      <c r="M85" s="205">
        <v>27.19</v>
      </c>
      <c r="N85" s="205">
        <v>34.92</v>
      </c>
      <c r="O85" s="205">
        <v>0</v>
      </c>
      <c r="P85" s="205">
        <v>41.17</v>
      </c>
      <c r="Q85" s="205">
        <v>0</v>
      </c>
      <c r="R85" s="205">
        <v>2.89</v>
      </c>
      <c r="S85" s="205">
        <v>1.93</v>
      </c>
      <c r="T85" s="205">
        <v>0</v>
      </c>
      <c r="U85" s="205">
        <v>41.26</v>
      </c>
      <c r="V85" s="205">
        <v>1.93</v>
      </c>
      <c r="W85" s="205">
        <v>13.49</v>
      </c>
      <c r="X85" s="205">
        <v>43.6</v>
      </c>
      <c r="Y85" s="205">
        <v>0</v>
      </c>
      <c r="Z85" s="205">
        <v>70.52</v>
      </c>
      <c r="AA85" s="205">
        <v>26.66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53.65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</v>
      </c>
      <c r="L86" s="205">
        <v>0</v>
      </c>
      <c r="M86" s="205">
        <v>27.19</v>
      </c>
      <c r="N86" s="205">
        <v>34.92</v>
      </c>
      <c r="O86" s="205">
        <v>0</v>
      </c>
      <c r="P86" s="205">
        <v>41.17</v>
      </c>
      <c r="Q86" s="205">
        <v>0</v>
      </c>
      <c r="R86" s="205">
        <v>2.89</v>
      </c>
      <c r="S86" s="205">
        <v>1.93</v>
      </c>
      <c r="T86" s="205">
        <v>0</v>
      </c>
      <c r="U86" s="205">
        <v>41.26</v>
      </c>
      <c r="V86" s="205">
        <v>1.93</v>
      </c>
      <c r="W86" s="205">
        <v>13.49</v>
      </c>
      <c r="X86" s="205">
        <v>43.6</v>
      </c>
      <c r="Y86" s="205">
        <v>0</v>
      </c>
      <c r="Z86" s="205">
        <v>70.52</v>
      </c>
      <c r="AA86" s="205">
        <v>26.66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53.65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</v>
      </c>
      <c r="L87" s="205">
        <v>0</v>
      </c>
      <c r="M87" s="205">
        <v>27.19</v>
      </c>
      <c r="N87" s="205">
        <v>34.92</v>
      </c>
      <c r="O87" s="205">
        <v>0</v>
      </c>
      <c r="P87" s="205">
        <v>41.17</v>
      </c>
      <c r="Q87" s="205">
        <v>0</v>
      </c>
      <c r="R87" s="205">
        <v>2.89</v>
      </c>
      <c r="S87" s="205">
        <v>1.93</v>
      </c>
      <c r="T87" s="205">
        <v>0</v>
      </c>
      <c r="U87" s="205">
        <v>41.26</v>
      </c>
      <c r="V87" s="205">
        <v>1.93</v>
      </c>
      <c r="W87" s="205">
        <v>13.49</v>
      </c>
      <c r="X87" s="205">
        <v>43.6</v>
      </c>
      <c r="Y87" s="205">
        <v>0</v>
      </c>
      <c r="Z87" s="205">
        <v>70.52</v>
      </c>
      <c r="AA87" s="205">
        <v>26.66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58.71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</v>
      </c>
      <c r="L88" s="205">
        <v>0</v>
      </c>
      <c r="M88" s="205">
        <v>27.19</v>
      </c>
      <c r="N88" s="205">
        <v>34.92</v>
      </c>
      <c r="O88" s="205">
        <v>0</v>
      </c>
      <c r="P88" s="205">
        <v>41.17</v>
      </c>
      <c r="Q88" s="205">
        <v>0</v>
      </c>
      <c r="R88" s="205">
        <v>2.89</v>
      </c>
      <c r="S88" s="205">
        <v>1.93</v>
      </c>
      <c r="T88" s="205">
        <v>0</v>
      </c>
      <c r="U88" s="205">
        <v>41.26</v>
      </c>
      <c r="V88" s="205">
        <v>1.93</v>
      </c>
      <c r="W88" s="205">
        <v>13.49</v>
      </c>
      <c r="X88" s="205">
        <v>43.6</v>
      </c>
      <c r="Y88" s="205">
        <v>0</v>
      </c>
      <c r="Z88" s="205">
        <v>70.52</v>
      </c>
      <c r="AA88" s="205">
        <v>26.66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58.71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</v>
      </c>
      <c r="L89" s="205">
        <v>0</v>
      </c>
      <c r="M89" s="205">
        <v>27.19</v>
      </c>
      <c r="N89" s="205">
        <v>34.92</v>
      </c>
      <c r="O89" s="205">
        <v>0</v>
      </c>
      <c r="P89" s="205">
        <v>41.17</v>
      </c>
      <c r="Q89" s="205">
        <v>0</v>
      </c>
      <c r="R89" s="205">
        <v>2.89</v>
      </c>
      <c r="S89" s="205">
        <v>1.93</v>
      </c>
      <c r="T89" s="205">
        <v>0</v>
      </c>
      <c r="U89" s="205">
        <v>41.26</v>
      </c>
      <c r="V89" s="205">
        <v>1.93</v>
      </c>
      <c r="W89" s="205">
        <v>13.49</v>
      </c>
      <c r="X89" s="205">
        <v>43.6</v>
      </c>
      <c r="Y89" s="205">
        <v>0</v>
      </c>
      <c r="Z89" s="205">
        <v>70.52</v>
      </c>
      <c r="AA89" s="205">
        <v>26.66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57.47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</v>
      </c>
      <c r="L90" s="205">
        <v>0</v>
      </c>
      <c r="M90" s="205">
        <v>27.19</v>
      </c>
      <c r="N90" s="205">
        <v>34.92</v>
      </c>
      <c r="O90" s="205">
        <v>0</v>
      </c>
      <c r="P90" s="205">
        <v>41.17</v>
      </c>
      <c r="Q90" s="205">
        <v>0</v>
      </c>
      <c r="R90" s="205">
        <v>2.89</v>
      </c>
      <c r="S90" s="205">
        <v>1.93</v>
      </c>
      <c r="T90" s="205">
        <v>0</v>
      </c>
      <c r="U90" s="205">
        <v>41.26</v>
      </c>
      <c r="V90" s="205">
        <v>1.93</v>
      </c>
      <c r="W90" s="205">
        <v>13.49</v>
      </c>
      <c r="X90" s="205">
        <v>43.6</v>
      </c>
      <c r="Y90" s="205">
        <v>0</v>
      </c>
      <c r="Z90" s="205">
        <v>70.52</v>
      </c>
      <c r="AA90" s="205">
        <v>26.66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57.47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</v>
      </c>
      <c r="L91" s="205">
        <v>0</v>
      </c>
      <c r="M91" s="205">
        <v>27.19</v>
      </c>
      <c r="N91" s="205">
        <v>34.92</v>
      </c>
      <c r="O91" s="205">
        <v>0</v>
      </c>
      <c r="P91" s="205">
        <v>41.17</v>
      </c>
      <c r="Q91" s="205">
        <v>0</v>
      </c>
      <c r="R91" s="205">
        <v>2.89</v>
      </c>
      <c r="S91" s="205">
        <v>1.93</v>
      </c>
      <c r="T91" s="205">
        <v>0</v>
      </c>
      <c r="U91" s="205">
        <v>41.26</v>
      </c>
      <c r="V91" s="205">
        <v>1.93</v>
      </c>
      <c r="W91" s="205">
        <v>13.49</v>
      </c>
      <c r="X91" s="205">
        <v>43.6</v>
      </c>
      <c r="Y91" s="205">
        <v>0</v>
      </c>
      <c r="Z91" s="205">
        <v>70.52</v>
      </c>
      <c r="AA91" s="205">
        <v>26.66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57.47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</v>
      </c>
      <c r="L92" s="205">
        <v>0</v>
      </c>
      <c r="M92" s="205">
        <v>27.19</v>
      </c>
      <c r="N92" s="205">
        <v>34.92</v>
      </c>
      <c r="O92" s="205">
        <v>0</v>
      </c>
      <c r="P92" s="205">
        <v>41.17</v>
      </c>
      <c r="Q92" s="205">
        <v>0</v>
      </c>
      <c r="R92" s="205">
        <v>2.89</v>
      </c>
      <c r="S92" s="205">
        <v>1.93</v>
      </c>
      <c r="T92" s="205">
        <v>0</v>
      </c>
      <c r="U92" s="205">
        <v>41.26</v>
      </c>
      <c r="V92" s="205">
        <v>1.93</v>
      </c>
      <c r="W92" s="205">
        <v>13.49</v>
      </c>
      <c r="X92" s="205">
        <v>43.6</v>
      </c>
      <c r="Y92" s="205">
        <v>0</v>
      </c>
      <c r="Z92" s="205">
        <v>70.52</v>
      </c>
      <c r="AA92" s="205">
        <v>26.66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57.47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</v>
      </c>
      <c r="L93" s="205">
        <v>0</v>
      </c>
      <c r="M93" s="205">
        <v>27.19</v>
      </c>
      <c r="N93" s="205">
        <v>34.92</v>
      </c>
      <c r="O93" s="205">
        <v>0</v>
      </c>
      <c r="P93" s="205">
        <v>41.17</v>
      </c>
      <c r="Q93" s="205">
        <v>0</v>
      </c>
      <c r="R93" s="205">
        <v>2.89</v>
      </c>
      <c r="S93" s="205">
        <v>1.93</v>
      </c>
      <c r="T93" s="205">
        <v>0</v>
      </c>
      <c r="U93" s="205">
        <v>41.26</v>
      </c>
      <c r="V93" s="205">
        <v>1.93</v>
      </c>
      <c r="W93" s="205">
        <v>13.49</v>
      </c>
      <c r="X93" s="205">
        <v>43.6</v>
      </c>
      <c r="Y93" s="205">
        <v>0</v>
      </c>
      <c r="Z93" s="205">
        <v>70.52</v>
      </c>
      <c r="AA93" s="205">
        <v>26.66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57.47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</v>
      </c>
      <c r="L94" s="205">
        <v>0</v>
      </c>
      <c r="M94" s="205">
        <v>27.19</v>
      </c>
      <c r="N94" s="205">
        <v>34.92</v>
      </c>
      <c r="O94" s="205">
        <v>0</v>
      </c>
      <c r="P94" s="205">
        <v>41.17</v>
      </c>
      <c r="Q94" s="205">
        <v>0</v>
      </c>
      <c r="R94" s="205">
        <v>2.89</v>
      </c>
      <c r="S94" s="205">
        <v>1.93</v>
      </c>
      <c r="T94" s="205">
        <v>0</v>
      </c>
      <c r="U94" s="205">
        <v>41.26</v>
      </c>
      <c r="V94" s="205">
        <v>1.93</v>
      </c>
      <c r="W94" s="205">
        <v>13.49</v>
      </c>
      <c r="X94" s="205">
        <v>43.6</v>
      </c>
      <c r="Y94" s="205">
        <v>0</v>
      </c>
      <c r="Z94" s="205">
        <v>70.52</v>
      </c>
      <c r="AA94" s="205">
        <v>26.66</v>
      </c>
      <c r="AB94" s="205">
        <v>0</v>
      </c>
      <c r="AC94" s="205">
        <v>8.23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57.47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</v>
      </c>
      <c r="L95" s="205">
        <v>0</v>
      </c>
      <c r="M95" s="205">
        <v>27.19</v>
      </c>
      <c r="N95" s="205">
        <v>34.92</v>
      </c>
      <c r="O95" s="205">
        <v>0</v>
      </c>
      <c r="P95" s="205">
        <v>41.17</v>
      </c>
      <c r="Q95" s="205">
        <v>0</v>
      </c>
      <c r="R95" s="205">
        <v>2.89</v>
      </c>
      <c r="S95" s="205">
        <v>1.93</v>
      </c>
      <c r="T95" s="205">
        <v>0</v>
      </c>
      <c r="U95" s="205">
        <v>41.26</v>
      </c>
      <c r="V95" s="205">
        <v>1.93</v>
      </c>
      <c r="W95" s="205">
        <v>13.49</v>
      </c>
      <c r="X95" s="205">
        <v>43.6</v>
      </c>
      <c r="Y95" s="205">
        <v>0</v>
      </c>
      <c r="Z95" s="205">
        <v>70.52</v>
      </c>
      <c r="AA95" s="205">
        <v>26.66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58.71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</v>
      </c>
      <c r="L96" s="205">
        <v>0</v>
      </c>
      <c r="M96" s="205">
        <v>27.19</v>
      </c>
      <c r="N96" s="205">
        <v>34.92</v>
      </c>
      <c r="O96" s="205">
        <v>0</v>
      </c>
      <c r="P96" s="205">
        <v>41.17</v>
      </c>
      <c r="Q96" s="205">
        <v>0</v>
      </c>
      <c r="R96" s="205">
        <v>2.89</v>
      </c>
      <c r="S96" s="205">
        <v>1.93</v>
      </c>
      <c r="T96" s="205">
        <v>0</v>
      </c>
      <c r="U96" s="205">
        <v>41.26</v>
      </c>
      <c r="V96" s="205">
        <v>1.93</v>
      </c>
      <c r="W96" s="205">
        <v>13.49</v>
      </c>
      <c r="X96" s="205">
        <v>43.6</v>
      </c>
      <c r="Y96" s="205">
        <v>0</v>
      </c>
      <c r="Z96" s="205">
        <v>70.52</v>
      </c>
      <c r="AA96" s="205">
        <v>26.66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58.71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</v>
      </c>
      <c r="L97" s="205">
        <v>0</v>
      </c>
      <c r="M97" s="205">
        <v>27.19</v>
      </c>
      <c r="N97" s="205">
        <v>34.92</v>
      </c>
      <c r="O97" s="205">
        <v>0</v>
      </c>
      <c r="P97" s="205">
        <v>41.17</v>
      </c>
      <c r="Q97" s="205">
        <v>0</v>
      </c>
      <c r="R97" s="205">
        <v>2.89</v>
      </c>
      <c r="S97" s="205">
        <v>1.93</v>
      </c>
      <c r="T97" s="205">
        <v>0</v>
      </c>
      <c r="U97" s="205">
        <v>41.26</v>
      </c>
      <c r="V97" s="205">
        <v>1.93</v>
      </c>
      <c r="W97" s="205">
        <v>13.49</v>
      </c>
      <c r="X97" s="205">
        <v>43.6</v>
      </c>
      <c r="Y97" s="205">
        <v>0</v>
      </c>
      <c r="Z97" s="205">
        <v>70.52</v>
      </c>
      <c r="AA97" s="205">
        <v>26.66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58.71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</v>
      </c>
      <c r="L98" s="205">
        <v>0</v>
      </c>
      <c r="M98" s="205">
        <v>27.19</v>
      </c>
      <c r="N98" s="205">
        <v>34.92</v>
      </c>
      <c r="O98" s="205">
        <v>0</v>
      </c>
      <c r="P98" s="205">
        <v>41.17</v>
      </c>
      <c r="Q98" s="205">
        <v>0</v>
      </c>
      <c r="R98" s="205">
        <v>2.89</v>
      </c>
      <c r="S98" s="205">
        <v>1.93</v>
      </c>
      <c r="T98" s="205">
        <v>0</v>
      </c>
      <c r="U98" s="205">
        <v>41.26</v>
      </c>
      <c r="V98" s="205">
        <v>1.93</v>
      </c>
      <c r="W98" s="205">
        <v>13.49</v>
      </c>
      <c r="X98" s="205">
        <v>43.6</v>
      </c>
      <c r="Y98" s="205">
        <v>0</v>
      </c>
      <c r="Z98" s="205">
        <v>70.52</v>
      </c>
      <c r="AA98" s="205">
        <v>25.67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58.71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3.3750000000000016E-2</v>
      </c>
      <c r="L99">
        <f t="shared" si="0"/>
        <v>0</v>
      </c>
      <c r="M99">
        <f t="shared" si="0"/>
        <v>0.65256000000000092</v>
      </c>
      <c r="N99">
        <f t="shared" si="0"/>
        <v>0.83808000000000105</v>
      </c>
      <c r="O99">
        <f t="shared" si="0"/>
        <v>0</v>
      </c>
      <c r="P99">
        <f t="shared" si="0"/>
        <v>0.98808000000000118</v>
      </c>
      <c r="Q99">
        <f t="shared" si="0"/>
        <v>0</v>
      </c>
      <c r="R99">
        <f t="shared" si="0"/>
        <v>0.13971499999999989</v>
      </c>
      <c r="S99">
        <f t="shared" si="0"/>
        <v>9.269000000000005E-2</v>
      </c>
      <c r="T99">
        <f t="shared" si="0"/>
        <v>0</v>
      </c>
      <c r="U99">
        <f t="shared" si="0"/>
        <v>1.0216725000000022</v>
      </c>
      <c r="V99">
        <f t="shared" si="0"/>
        <v>6.5500000000000086E-2</v>
      </c>
      <c r="W99">
        <f t="shared" si="0"/>
        <v>0.31193000000000015</v>
      </c>
      <c r="X99">
        <f t="shared" si="0"/>
        <v>1.0226449999999985</v>
      </c>
      <c r="Y99">
        <f t="shared" si="0"/>
        <v>0</v>
      </c>
      <c r="Z99">
        <f t="shared" si="0"/>
        <v>1.6193125000000037</v>
      </c>
      <c r="AA99">
        <f t="shared" si="0"/>
        <v>0.60146500000000036</v>
      </c>
      <c r="AB99">
        <f t="shared" si="0"/>
        <v>0</v>
      </c>
      <c r="AC99">
        <f t="shared" si="0"/>
        <v>0.2856225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1.4113825000000009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0.19073500000000004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44857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500</v>
      </c>
      <c r="AD1" s="91">
        <v>0</v>
      </c>
      <c r="AE1" s="91" t="s">
        <v>242</v>
      </c>
      <c r="AF1" s="91">
        <v>0</v>
      </c>
      <c r="AG1" s="91" t="s">
        <v>501</v>
      </c>
      <c r="AH1" s="91">
        <v>0</v>
      </c>
      <c r="AI1" s="91" t="s">
        <v>502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18.891999999999999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19.276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19.18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19.16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19.16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19.2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19.256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18.911999999999999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19.18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19.2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19.103999999999999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19.18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19.16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19.103999999999999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19.103999999999999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19.22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19.411999999999999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19.411999999999999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19.315999999999999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19.239999999999998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19.22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19.276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19.295999999999999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19.352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19.391999999999999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19.276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19.276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19.295999999999999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19.295999999999999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18.68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19.084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18.72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18.835999999999999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19.276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18.431999999999999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19.18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18.603999999999999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18.911999999999999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17.8</v>
      </c>
      <c r="C42" s="23"/>
      <c r="D42" s="23"/>
      <c r="E42" s="23"/>
      <c r="F42" s="23"/>
      <c r="G42" s="23"/>
      <c r="H42" s="23"/>
      <c r="I42" s="23"/>
      <c r="J42" s="23">
        <v>6.0407239819004523</v>
      </c>
      <c r="K42" s="25">
        <f t="shared" si="4"/>
        <v>6.0407239819004523</v>
      </c>
      <c r="L42" s="24">
        <f t="shared" si="5"/>
        <v>2.8592760180995471</v>
      </c>
      <c r="M42" s="81">
        <f t="shared" si="6"/>
        <v>8.8999999999999986</v>
      </c>
      <c r="O42" s="78">
        <f t="shared" si="7"/>
        <v>-6.0407239819004523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6.0407239819004523</v>
      </c>
      <c r="T42">
        <v>41</v>
      </c>
      <c r="U42" s="87">
        <f>IFERROR(-HLOOKUP($U$1,IEX!$W$2:$BH$98,T42,FALSE),0)</f>
        <v>0</v>
      </c>
      <c r="V42" s="88">
        <f t="shared" si="8"/>
        <v>2.8592760180995471</v>
      </c>
      <c r="W42" s="94"/>
      <c r="X42" s="88">
        <v>0</v>
      </c>
      <c r="Y42" s="88">
        <v>0.25169683257918551</v>
      </c>
      <c r="Z42" s="88">
        <v>0</v>
      </c>
      <c r="AA42" s="88">
        <v>0.30203619909502261</v>
      </c>
      <c r="AB42" s="88">
        <v>0</v>
      </c>
      <c r="AC42" s="88">
        <v>0.45305429864253388</v>
      </c>
      <c r="AD42" s="88">
        <v>0</v>
      </c>
      <c r="AE42" s="88">
        <v>1.0067873303167421</v>
      </c>
      <c r="AF42" s="88">
        <v>0</v>
      </c>
      <c r="AG42" s="88">
        <v>0.43291855203619906</v>
      </c>
      <c r="AH42" s="88">
        <v>0</v>
      </c>
      <c r="AI42" s="88">
        <v>0.41278280542986423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18.315999999999999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19.027999999999999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17.760000000000002</v>
      </c>
      <c r="C45" s="23"/>
      <c r="D45" s="23"/>
      <c r="E45" s="23"/>
      <c r="F45" s="23"/>
      <c r="G45" s="23"/>
      <c r="H45" s="23"/>
      <c r="I45" s="23"/>
      <c r="J45" s="23">
        <v>6.0271493212669682</v>
      </c>
      <c r="K45" s="25">
        <f t="shared" si="4"/>
        <v>6.0271493212669682</v>
      </c>
      <c r="L45" s="24">
        <f t="shared" si="5"/>
        <v>2.8528506787330317</v>
      </c>
      <c r="M45" s="81">
        <f t="shared" si="6"/>
        <v>8.879999999999999</v>
      </c>
      <c r="O45" s="78">
        <f t="shared" si="7"/>
        <v>-6.0271493212669682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6.0271493212669682</v>
      </c>
      <c r="T45">
        <v>44</v>
      </c>
      <c r="U45" s="87">
        <f>IFERROR(-HLOOKUP($U$1,IEX!$W$2:$BH$98,T45,FALSE),0)</f>
        <v>0</v>
      </c>
      <c r="V45" s="88">
        <f t="shared" si="8"/>
        <v>2.8528506787330317</v>
      </c>
      <c r="W45" s="94"/>
      <c r="X45" s="88">
        <v>0</v>
      </c>
      <c r="Y45" s="88">
        <v>0.25113122171945701</v>
      </c>
      <c r="Z45" s="88">
        <v>0</v>
      </c>
      <c r="AA45" s="88">
        <v>0.30135746606334834</v>
      </c>
      <c r="AB45" s="88">
        <v>0</v>
      </c>
      <c r="AC45" s="88">
        <v>0.45203619909502257</v>
      </c>
      <c r="AD45" s="88">
        <v>0</v>
      </c>
      <c r="AE45" s="88">
        <v>1.004524886877828</v>
      </c>
      <c r="AF45" s="88">
        <v>0</v>
      </c>
      <c r="AG45" s="88">
        <v>0.43194570135746607</v>
      </c>
      <c r="AH45" s="88">
        <v>0</v>
      </c>
      <c r="AI45" s="88">
        <v>0.41185520361990952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18.335999999999999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18.356000000000002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18.872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18.22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18.2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18.488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18.22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18.72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17.588000000000001</v>
      </c>
      <c r="C54" s="23"/>
      <c r="D54" s="23"/>
      <c r="E54" s="23"/>
      <c r="F54" s="23"/>
      <c r="G54" s="23"/>
      <c r="H54" s="23"/>
      <c r="I54" s="23"/>
      <c r="J54" s="23">
        <v>5.9687782805429856</v>
      </c>
      <c r="K54" s="25">
        <f t="shared" si="4"/>
        <v>5.9687782805429856</v>
      </c>
      <c r="L54" s="24">
        <f t="shared" si="5"/>
        <v>2.8252217194570131</v>
      </c>
      <c r="M54" s="81">
        <f t="shared" si="6"/>
        <v>8.7939999999999987</v>
      </c>
      <c r="O54" s="78">
        <f t="shared" si="7"/>
        <v>-5.9687782805429856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5.9687782805429856</v>
      </c>
      <c r="T54">
        <v>53</v>
      </c>
      <c r="U54" s="87">
        <f>IFERROR(-HLOOKUP($U$1,IEX!$W$2:$BH$98,T54,FALSE),0)</f>
        <v>0</v>
      </c>
      <c r="V54" s="88">
        <f t="shared" si="8"/>
        <v>2.8252217194570131</v>
      </c>
      <c r="W54" s="94"/>
      <c r="X54" s="88">
        <v>0</v>
      </c>
      <c r="Y54" s="88">
        <v>0.24869909502262441</v>
      </c>
      <c r="Z54" s="88">
        <v>0</v>
      </c>
      <c r="AA54" s="88">
        <v>0.29843891402714928</v>
      </c>
      <c r="AB54" s="88">
        <v>0</v>
      </c>
      <c r="AC54" s="88">
        <v>0.44765837104072392</v>
      </c>
      <c r="AD54" s="88">
        <v>0</v>
      </c>
      <c r="AE54" s="88">
        <v>0.99479638009049765</v>
      </c>
      <c r="AF54" s="88">
        <v>0</v>
      </c>
      <c r="AG54" s="88">
        <v>0.42776244343891401</v>
      </c>
      <c r="AH54" s="88">
        <v>0</v>
      </c>
      <c r="AI54" s="88">
        <v>0.40786651583710404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18.376000000000001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17.704000000000001</v>
      </c>
      <c r="C56" s="23"/>
      <c r="D56" s="23"/>
      <c r="E56" s="23"/>
      <c r="F56" s="23"/>
      <c r="G56" s="23"/>
      <c r="H56" s="23"/>
      <c r="I56" s="23"/>
      <c r="J56" s="23">
        <v>6.0081447963800896</v>
      </c>
      <c r="K56" s="25">
        <f t="shared" si="4"/>
        <v>6.0081447963800896</v>
      </c>
      <c r="L56" s="24">
        <f t="shared" si="5"/>
        <v>2.8438552036199094</v>
      </c>
      <c r="M56" s="81">
        <f t="shared" si="6"/>
        <v>8.8519999999999985</v>
      </c>
      <c r="O56" s="78">
        <f t="shared" si="7"/>
        <v>-6.0081447963800896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6.0081447963800896</v>
      </c>
      <c r="T56">
        <v>55</v>
      </c>
      <c r="U56" s="87">
        <f>IFERROR(-HLOOKUP($U$1,IEX!$W$2:$BH$98,T56,FALSE),0)</f>
        <v>0</v>
      </c>
      <c r="V56" s="88">
        <f t="shared" si="8"/>
        <v>2.8438552036199094</v>
      </c>
      <c r="W56" s="94"/>
      <c r="X56" s="88">
        <v>0</v>
      </c>
      <c r="Y56" s="88">
        <v>0.2503393665158371</v>
      </c>
      <c r="Z56" s="88">
        <v>0</v>
      </c>
      <c r="AA56" s="88">
        <v>0.30040723981900447</v>
      </c>
      <c r="AB56" s="88">
        <v>0</v>
      </c>
      <c r="AC56" s="88">
        <v>0.45061085972850673</v>
      </c>
      <c r="AD56" s="88">
        <v>0</v>
      </c>
      <c r="AE56" s="88">
        <v>1.0013574660633484</v>
      </c>
      <c r="AF56" s="88">
        <v>0</v>
      </c>
      <c r="AG56" s="88">
        <v>0.43058371040723975</v>
      </c>
      <c r="AH56" s="88">
        <v>0</v>
      </c>
      <c r="AI56" s="88">
        <v>0.41055656108597283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18.603999999999999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18.027999999999999</v>
      </c>
      <c r="C58" s="23"/>
      <c r="D58" s="23"/>
      <c r="E58" s="23"/>
      <c r="F58" s="23"/>
      <c r="G58" s="23"/>
      <c r="H58" s="23"/>
      <c r="I58" s="23"/>
      <c r="J58" s="23">
        <v>6.1180995475113118</v>
      </c>
      <c r="K58" s="25">
        <f t="shared" si="4"/>
        <v>6.1180995475113118</v>
      </c>
      <c r="L58" s="24">
        <f t="shared" si="5"/>
        <v>2.8959004524886875</v>
      </c>
      <c r="M58" s="81">
        <f t="shared" si="6"/>
        <v>9.0139999999999993</v>
      </c>
      <c r="O58" s="78">
        <f t="shared" si="7"/>
        <v>-6.1180995475113118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6.1180995475113118</v>
      </c>
      <c r="T58">
        <v>57</v>
      </c>
      <c r="U58" s="87">
        <f>IFERROR(-HLOOKUP($U$1,IEX!$W$2:$BH$98,T58,FALSE),0)</f>
        <v>0</v>
      </c>
      <c r="V58" s="88">
        <f t="shared" si="8"/>
        <v>2.8959004524886875</v>
      </c>
      <c r="W58" s="94"/>
      <c r="X58" s="88">
        <v>0</v>
      </c>
      <c r="Y58" s="88">
        <v>0.25492081447963799</v>
      </c>
      <c r="Z58" s="88">
        <v>0</v>
      </c>
      <c r="AA58" s="88">
        <v>0.30590497737556555</v>
      </c>
      <c r="AB58" s="88">
        <v>0</v>
      </c>
      <c r="AC58" s="88">
        <v>0.45885746606334832</v>
      </c>
      <c r="AD58" s="88">
        <v>0</v>
      </c>
      <c r="AE58" s="88">
        <v>1.019683257918552</v>
      </c>
      <c r="AF58" s="88">
        <v>0</v>
      </c>
      <c r="AG58" s="88">
        <v>0.43846380090497727</v>
      </c>
      <c r="AH58" s="88">
        <v>0</v>
      </c>
      <c r="AI58" s="88">
        <v>0.41807013574660623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18.795999999999999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18.239999999999998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17.356000000000002</v>
      </c>
      <c r="C61" s="23"/>
      <c r="D61" s="23"/>
      <c r="E61" s="23"/>
      <c r="F61" s="23"/>
      <c r="G61" s="23"/>
      <c r="H61" s="23"/>
      <c r="I61" s="23"/>
      <c r="J61" s="23">
        <v>5.8900452488687787</v>
      </c>
      <c r="K61" s="25">
        <f t="shared" si="4"/>
        <v>5.8900452488687787</v>
      </c>
      <c r="L61" s="24">
        <f t="shared" si="5"/>
        <v>2.7879547511312217</v>
      </c>
      <c r="M61" s="81">
        <f t="shared" si="6"/>
        <v>8.6780000000000008</v>
      </c>
      <c r="O61" s="78">
        <f t="shared" si="7"/>
        <v>-5.8900452488687787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5.8900452488687787</v>
      </c>
      <c r="T61">
        <v>60</v>
      </c>
      <c r="U61" s="87">
        <f>IFERROR(-HLOOKUP($U$1,IEX!$W$2:$BH$98,T61,FALSE),0)</f>
        <v>0</v>
      </c>
      <c r="V61" s="88">
        <f t="shared" si="8"/>
        <v>2.7879547511312217</v>
      </c>
      <c r="W61" s="94"/>
      <c r="X61" s="88">
        <v>0</v>
      </c>
      <c r="Y61" s="88">
        <v>0.24541855203619908</v>
      </c>
      <c r="Z61" s="88">
        <v>0</v>
      </c>
      <c r="AA61" s="88">
        <v>0.29450226244343891</v>
      </c>
      <c r="AB61" s="88">
        <v>0</v>
      </c>
      <c r="AC61" s="88">
        <v>0.44175339366515837</v>
      </c>
      <c r="AD61" s="88">
        <v>0</v>
      </c>
      <c r="AE61" s="88">
        <v>0.98167420814479633</v>
      </c>
      <c r="AF61" s="88">
        <v>0</v>
      </c>
      <c r="AG61" s="88">
        <v>0.42211990950226241</v>
      </c>
      <c r="AH61" s="88">
        <v>0</v>
      </c>
      <c r="AI61" s="88">
        <v>0.40248642533936652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17.547999999999998</v>
      </c>
      <c r="C62" s="23"/>
      <c r="D62" s="23"/>
      <c r="E62" s="23"/>
      <c r="F62" s="23"/>
      <c r="G62" s="23"/>
      <c r="H62" s="23"/>
      <c r="I62" s="23"/>
      <c r="J62" s="23">
        <v>5.9552036199095006</v>
      </c>
      <c r="K62" s="25">
        <f t="shared" si="4"/>
        <v>5.9552036199095006</v>
      </c>
      <c r="L62" s="24">
        <f t="shared" si="5"/>
        <v>2.8187963800904972</v>
      </c>
      <c r="M62" s="81">
        <f t="shared" si="6"/>
        <v>8.7739999999999974</v>
      </c>
      <c r="O62" s="78">
        <f t="shared" si="7"/>
        <v>-5.9552036199095006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5.9552036199095006</v>
      </c>
      <c r="T62">
        <v>61</v>
      </c>
      <c r="U62" s="87">
        <f>IFERROR(-HLOOKUP($U$1,IEX!$W$2:$BH$98,T62,FALSE),0)</f>
        <v>0</v>
      </c>
      <c r="V62" s="88">
        <f t="shared" si="8"/>
        <v>2.8187963800904972</v>
      </c>
      <c r="W62" s="94"/>
      <c r="X62" s="88">
        <v>0</v>
      </c>
      <c r="Y62" s="88">
        <v>0.24813348416289591</v>
      </c>
      <c r="Z62" s="88">
        <v>0</v>
      </c>
      <c r="AA62" s="88">
        <v>0.29776018099547502</v>
      </c>
      <c r="AB62" s="88">
        <v>0</v>
      </c>
      <c r="AC62" s="88">
        <v>0.44664027149321256</v>
      </c>
      <c r="AD62" s="88">
        <v>0</v>
      </c>
      <c r="AE62" s="88">
        <v>0.99253393665158363</v>
      </c>
      <c r="AF62" s="88">
        <v>0</v>
      </c>
      <c r="AG62" s="88">
        <v>0.42678959276018086</v>
      </c>
      <c r="AH62" s="88">
        <v>0</v>
      </c>
      <c r="AI62" s="88">
        <v>0.40693891402714921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18.027999999999999</v>
      </c>
      <c r="C63" s="23"/>
      <c r="D63" s="23"/>
      <c r="E63" s="23"/>
      <c r="F63" s="23"/>
      <c r="G63" s="23"/>
      <c r="H63" s="23"/>
      <c r="I63" s="23"/>
      <c r="J63" s="23">
        <v>6.1180995475113118</v>
      </c>
      <c r="K63" s="25">
        <f t="shared" si="4"/>
        <v>6.1180995475113118</v>
      </c>
      <c r="L63" s="24">
        <f t="shared" si="5"/>
        <v>2.8959004524886875</v>
      </c>
      <c r="M63" s="81">
        <f t="shared" si="6"/>
        <v>9.0139999999999993</v>
      </c>
      <c r="O63" s="78">
        <f t="shared" si="7"/>
        <v>-6.1180995475113118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6.1180995475113118</v>
      </c>
      <c r="T63">
        <v>62</v>
      </c>
      <c r="U63" s="87">
        <f>IFERROR(-HLOOKUP($U$1,IEX!$W$2:$BH$98,T63,FALSE),0)</f>
        <v>0</v>
      </c>
      <c r="V63" s="88">
        <f t="shared" si="8"/>
        <v>2.8959004524886875</v>
      </c>
      <c r="W63" s="94"/>
      <c r="X63" s="88">
        <v>0</v>
      </c>
      <c r="Y63" s="88">
        <v>0.25492081447963799</v>
      </c>
      <c r="Z63" s="88">
        <v>0</v>
      </c>
      <c r="AA63" s="88">
        <v>0.30590497737556555</v>
      </c>
      <c r="AB63" s="88">
        <v>0</v>
      </c>
      <c r="AC63" s="88">
        <v>0.45885746606334832</v>
      </c>
      <c r="AD63" s="88">
        <v>0</v>
      </c>
      <c r="AE63" s="88">
        <v>1.019683257918552</v>
      </c>
      <c r="AF63" s="88">
        <v>0</v>
      </c>
      <c r="AG63" s="88">
        <v>0.43846380090497727</v>
      </c>
      <c r="AH63" s="88">
        <v>0</v>
      </c>
      <c r="AI63" s="88">
        <v>0.41807013574660623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18.527999999999999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18.568000000000001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18.68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18.835999999999999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18.795999999999999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18.835999999999999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18.72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18.776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18.891999999999999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18.664000000000001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18.603999999999999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18.952000000000002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18.760000000000002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18.911999999999999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18.891999999999999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18.931999999999999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18.931999999999999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18.488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18.28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18.28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16.088000000000001</v>
      </c>
      <c r="C84" s="23"/>
      <c r="D84" s="23"/>
      <c r="E84" s="23"/>
      <c r="F84" s="23"/>
      <c r="G84" s="23"/>
      <c r="H84" s="23"/>
      <c r="I84" s="23"/>
      <c r="J84" s="23">
        <v>5.4597285067873305</v>
      </c>
      <c r="K84" s="25">
        <f t="shared" si="17"/>
        <v>5.4597285067873305</v>
      </c>
      <c r="L84" s="24">
        <f t="shared" si="18"/>
        <v>2.5842714932126696</v>
      </c>
      <c r="M84" s="81">
        <f t="shared" si="19"/>
        <v>8.0440000000000005</v>
      </c>
      <c r="O84" s="78">
        <f t="shared" si="20"/>
        <v>-5.4597285067873305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5.4597285067873305</v>
      </c>
      <c r="T84">
        <v>83</v>
      </c>
      <c r="U84" s="87">
        <f>IFERROR(-HLOOKUP($U$1,IEX!$W$2:$BH$98,T84,FALSE),0)</f>
        <v>0</v>
      </c>
      <c r="V84" s="88">
        <f t="shared" si="21"/>
        <v>2.5842714932126696</v>
      </c>
      <c r="W84" s="94"/>
      <c r="X84" s="88">
        <v>0</v>
      </c>
      <c r="Y84" s="88">
        <v>0.22748868778280543</v>
      </c>
      <c r="Z84" s="88">
        <v>0</v>
      </c>
      <c r="AA84" s="88">
        <v>0.27298642533936651</v>
      </c>
      <c r="AB84" s="88">
        <v>0</v>
      </c>
      <c r="AC84" s="88">
        <v>0.40947963800904974</v>
      </c>
      <c r="AD84" s="88">
        <v>0</v>
      </c>
      <c r="AE84" s="88">
        <v>0.90995475113122171</v>
      </c>
      <c r="AF84" s="88">
        <v>0</v>
      </c>
      <c r="AG84" s="88">
        <v>0.39128054298642534</v>
      </c>
      <c r="AH84" s="88">
        <v>0</v>
      </c>
      <c r="AI84" s="88">
        <v>0.37308144796380083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18.391999999999999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18.7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18.988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19.027999999999999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19.027999999999999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18.835999999999999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18.968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19.047999999999998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18.891999999999999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18.739999999999998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17.911999999999999</v>
      </c>
      <c r="C95" s="23"/>
      <c r="D95" s="23"/>
      <c r="E95" s="23"/>
      <c r="F95" s="23"/>
      <c r="G95" s="23"/>
      <c r="H95" s="23"/>
      <c r="I95" s="23"/>
      <c r="J95" s="23">
        <v>6.078733031674207</v>
      </c>
      <c r="K95" s="25">
        <f t="shared" si="17"/>
        <v>6.078733031674207</v>
      </c>
      <c r="L95" s="24">
        <f t="shared" si="18"/>
        <v>2.8772669683257912</v>
      </c>
      <c r="M95" s="81">
        <f t="shared" si="19"/>
        <v>8.9559999999999977</v>
      </c>
      <c r="O95" s="78">
        <f t="shared" si="20"/>
        <v>-6.078733031674207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6.078733031674207</v>
      </c>
      <c r="T95">
        <v>94</v>
      </c>
      <c r="U95" s="87">
        <f>IFERROR(-HLOOKUP($U$1,IEX!$W$2:$BH$98,T95,FALSE),0)</f>
        <v>0</v>
      </c>
      <c r="V95" s="88">
        <f t="shared" si="21"/>
        <v>2.8772669683257912</v>
      </c>
      <c r="W95" s="94"/>
      <c r="X95" s="88">
        <v>0</v>
      </c>
      <c r="Y95" s="88">
        <v>0.25328054298642527</v>
      </c>
      <c r="Z95" s="88">
        <v>0</v>
      </c>
      <c r="AA95" s="88">
        <v>0.3039366515837103</v>
      </c>
      <c r="AB95" s="88">
        <v>0</v>
      </c>
      <c r="AC95" s="88">
        <v>0.45590497737556546</v>
      </c>
      <c r="AD95" s="88">
        <v>0</v>
      </c>
      <c r="AE95" s="88">
        <v>1.0131221719457011</v>
      </c>
      <c r="AF95" s="88">
        <v>0</v>
      </c>
      <c r="AG95" s="88">
        <v>0.43564253393665148</v>
      </c>
      <c r="AH95" s="88">
        <v>0</v>
      </c>
      <c r="AI95" s="88">
        <v>0.4153800904977375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19.047999999999998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19.064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19.007999999999999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0.45023100000000021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0.1466421668049642</v>
      </c>
      <c r="K99" s="25">
        <f t="shared" si="22"/>
        <v>0.1466421668049642</v>
      </c>
      <c r="L99" s="25">
        <f t="shared" si="22"/>
        <v>6.9410625621016353E-2</v>
      </c>
      <c r="M99" s="85">
        <f t="shared" si="22"/>
        <v>0.21605279242597997</v>
      </c>
      <c r="O99" s="78">
        <f>SUM(O3:O98)/4000</f>
        <v>-0.1466421668049642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0.1466421668049642</v>
      </c>
      <c r="U99" s="89">
        <f t="shared" ref="U99:AK99" si="24">SUM(U3:U98)/4000</f>
        <v>0</v>
      </c>
      <c r="V99" s="89">
        <f t="shared" si="24"/>
        <v>6.9410625621016353E-2</v>
      </c>
      <c r="W99" s="94"/>
      <c r="X99" s="89">
        <f t="shared" si="24"/>
        <v>0</v>
      </c>
      <c r="Y99" s="89">
        <f t="shared" si="24"/>
        <v>6.1100902835401613E-3</v>
      </c>
      <c r="Z99" s="89">
        <f t="shared" si="24"/>
        <v>0</v>
      </c>
      <c r="AA99" s="89">
        <f t="shared" si="24"/>
        <v>7.332108340248205E-3</v>
      </c>
      <c r="AB99" s="89">
        <f t="shared" si="24"/>
        <v>0</v>
      </c>
      <c r="AC99" s="89">
        <f t="shared" si="24"/>
        <v>1.0998162510372283E-2</v>
      </c>
      <c r="AD99" s="89">
        <f t="shared" si="24"/>
        <v>0</v>
      </c>
      <c r="AE99" s="89">
        <f t="shared" si="24"/>
        <v>2.4440361134160645E-2</v>
      </c>
      <c r="AF99" s="89">
        <f t="shared" si="24"/>
        <v>0</v>
      </c>
      <c r="AG99" s="89">
        <f t="shared" si="24"/>
        <v>1.050935528768907E-2</v>
      </c>
      <c r="AH99" s="89">
        <f t="shared" si="24"/>
        <v>0</v>
      </c>
      <c r="AI99" s="89">
        <f t="shared" si="24"/>
        <v>1.0020548065005854E-2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2.31</v>
      </c>
      <c r="N3" s="205">
        <v>2.44</v>
      </c>
      <c r="O3" s="205">
        <v>2.71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18.010000000000002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2.31</v>
      </c>
      <c r="N4" s="205">
        <v>2.44</v>
      </c>
      <c r="O4" s="205">
        <v>2.71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18.010000000000002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2.31</v>
      </c>
      <c r="N5" s="205">
        <v>2.44</v>
      </c>
      <c r="O5" s="205">
        <v>2.71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18.010000000000002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2.31</v>
      </c>
      <c r="N6" s="205">
        <v>2.44</v>
      </c>
      <c r="O6" s="205">
        <v>2.71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18.010000000000002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2.31</v>
      </c>
      <c r="N7" s="205">
        <v>2.44</v>
      </c>
      <c r="O7" s="205">
        <v>2.71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18.010000000000002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2.31</v>
      </c>
      <c r="N8" s="205">
        <v>2.44</v>
      </c>
      <c r="O8" s="205">
        <v>2.71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18.010000000000002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2.31</v>
      </c>
      <c r="N9" s="205">
        <v>2.44</v>
      </c>
      <c r="O9" s="205">
        <v>2.71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18.010000000000002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2.31</v>
      </c>
      <c r="N10" s="205">
        <v>2.44</v>
      </c>
      <c r="O10" s="205">
        <v>2.71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18.010000000000002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2.31</v>
      </c>
      <c r="N11" s="205">
        <v>2.44</v>
      </c>
      <c r="O11" s="205">
        <v>2.71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18.010000000000002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2.31</v>
      </c>
      <c r="N12" s="205">
        <v>2.44</v>
      </c>
      <c r="O12" s="205">
        <v>2.71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18.010000000000002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2.31</v>
      </c>
      <c r="N13" s="205">
        <v>2.44</v>
      </c>
      <c r="O13" s="205">
        <v>2.71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18.010000000000002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2.31</v>
      </c>
      <c r="N14" s="205">
        <v>2.44</v>
      </c>
      <c r="O14" s="205">
        <v>2.71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18.010000000000002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2.31</v>
      </c>
      <c r="N15" s="205">
        <v>2.44</v>
      </c>
      <c r="O15" s="205">
        <v>2.71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19.7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2.31</v>
      </c>
      <c r="N16" s="205">
        <v>2.44</v>
      </c>
      <c r="O16" s="205">
        <v>2.71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19.7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2.31</v>
      </c>
      <c r="N17" s="205">
        <v>2.44</v>
      </c>
      <c r="O17" s="205">
        <v>2.71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19.7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2.31</v>
      </c>
      <c r="N18" s="205">
        <v>2.44</v>
      </c>
      <c r="O18" s="205">
        <v>2.71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19.7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2.31</v>
      </c>
      <c r="N19" s="205">
        <v>2.44</v>
      </c>
      <c r="O19" s="205">
        <v>2.71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19.7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2.31</v>
      </c>
      <c r="N20" s="205">
        <v>2.44</v>
      </c>
      <c r="O20" s="205">
        <v>2.71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19.7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2.31</v>
      </c>
      <c r="N21" s="205">
        <v>2.44</v>
      </c>
      <c r="O21" s="205">
        <v>2.71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19.7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2.31</v>
      </c>
      <c r="N22" s="205">
        <v>2.44</v>
      </c>
      <c r="O22" s="205">
        <v>2.71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19.7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2.31</v>
      </c>
      <c r="N23" s="205">
        <v>2.44</v>
      </c>
      <c r="O23" s="205">
        <v>2.71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19.7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2.31</v>
      </c>
      <c r="N24" s="205">
        <v>2.44</v>
      </c>
      <c r="O24" s="205">
        <v>2.71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19.7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2.31</v>
      </c>
      <c r="N25" s="205">
        <v>2.44</v>
      </c>
      <c r="O25" s="205">
        <v>2.71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19.7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2.31</v>
      </c>
      <c r="N26" s="205">
        <v>2.44</v>
      </c>
      <c r="O26" s="205">
        <v>2.71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19.7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2.31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19.39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2.31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19.39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2.31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19.39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2.31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18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2.31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18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2.31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2.0699999999999998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18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2.31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19.39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2.31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19.39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2.31</v>
      </c>
      <c r="N35" s="205">
        <v>2.44</v>
      </c>
      <c r="O35" s="205">
        <v>2.71</v>
      </c>
      <c r="P35" s="205">
        <v>0</v>
      </c>
      <c r="Q35" s="205">
        <v>0</v>
      </c>
      <c r="R35" s="205">
        <v>0.56000000000000005</v>
      </c>
      <c r="S35" s="205">
        <v>0.28000000000000003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19.39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2.31</v>
      </c>
      <c r="N36" s="205">
        <v>2.44</v>
      </c>
      <c r="O36" s="205">
        <v>2.71</v>
      </c>
      <c r="P36" s="205">
        <v>0</v>
      </c>
      <c r="Q36" s="205">
        <v>0</v>
      </c>
      <c r="R36" s="205">
        <v>0.56999999999999995</v>
      </c>
      <c r="S36" s="205">
        <v>0.28999999999999998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19.39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2.31</v>
      </c>
      <c r="N37" s="205">
        <v>2.44</v>
      </c>
      <c r="O37" s="205">
        <v>2.71</v>
      </c>
      <c r="P37" s="205">
        <v>0</v>
      </c>
      <c r="Q37" s="205">
        <v>0</v>
      </c>
      <c r="R37" s="205">
        <v>0.56999999999999995</v>
      </c>
      <c r="S37" s="205">
        <v>0.28000000000000003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19.7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2.31</v>
      </c>
      <c r="N38" s="205">
        <v>2.44</v>
      </c>
      <c r="O38" s="205">
        <v>2.71</v>
      </c>
      <c r="P38" s="205">
        <v>0</v>
      </c>
      <c r="Q38" s="205">
        <v>0</v>
      </c>
      <c r="R38" s="205">
        <v>0.56999999999999995</v>
      </c>
      <c r="S38" s="205">
        <v>0.28000000000000003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19.7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2.31</v>
      </c>
      <c r="N39" s="205">
        <v>2.44</v>
      </c>
      <c r="O39" s="205">
        <v>2.71</v>
      </c>
      <c r="P39" s="205">
        <v>0</v>
      </c>
      <c r="Q39" s="205">
        <v>0</v>
      </c>
      <c r="R39" s="205">
        <v>0.56999999999999995</v>
      </c>
      <c r="S39" s="205">
        <v>0.28000000000000003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19.7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2.31</v>
      </c>
      <c r="N40" s="205">
        <v>2.44</v>
      </c>
      <c r="O40" s="205">
        <v>2.71</v>
      </c>
      <c r="P40" s="205">
        <v>0</v>
      </c>
      <c r="Q40" s="205">
        <v>0</v>
      </c>
      <c r="R40" s="205">
        <v>0.56999999999999995</v>
      </c>
      <c r="S40" s="205">
        <v>0.28000000000000003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19.7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2.31</v>
      </c>
      <c r="N41" s="205">
        <v>2.44</v>
      </c>
      <c r="O41" s="205">
        <v>2.71</v>
      </c>
      <c r="P41" s="205">
        <v>0</v>
      </c>
      <c r="Q41" s="205">
        <v>0</v>
      </c>
      <c r="R41" s="205">
        <v>0.56999999999999995</v>
      </c>
      <c r="S41" s="205">
        <v>0.27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19.7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2.31</v>
      </c>
      <c r="N42" s="205">
        <v>2.44</v>
      </c>
      <c r="O42" s="205">
        <v>2.71</v>
      </c>
      <c r="P42" s="205">
        <v>0</v>
      </c>
      <c r="Q42" s="205">
        <v>0</v>
      </c>
      <c r="R42" s="205">
        <v>0.56999999999999995</v>
      </c>
      <c r="S42" s="205">
        <v>0.27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19.7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2.31</v>
      </c>
      <c r="N43" s="205">
        <v>2.44</v>
      </c>
      <c r="O43" s="205">
        <v>2.71</v>
      </c>
      <c r="P43" s="205">
        <v>0</v>
      </c>
      <c r="Q43" s="205">
        <v>0</v>
      </c>
      <c r="R43" s="205">
        <v>0.57999999999999996</v>
      </c>
      <c r="S43" s="205">
        <v>0.28999999999999998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19.7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2.31</v>
      </c>
      <c r="N44" s="205">
        <v>2.44</v>
      </c>
      <c r="O44" s="205">
        <v>2.71</v>
      </c>
      <c r="P44" s="205">
        <v>0</v>
      </c>
      <c r="Q44" s="205">
        <v>0</v>
      </c>
      <c r="R44" s="205">
        <v>0.57999999999999996</v>
      </c>
      <c r="S44" s="205">
        <v>0.28999999999999998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19.7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2.31</v>
      </c>
      <c r="N45" s="205">
        <v>2.44</v>
      </c>
      <c r="O45" s="205">
        <v>2.71</v>
      </c>
      <c r="P45" s="205">
        <v>0</v>
      </c>
      <c r="Q45" s="205">
        <v>0</v>
      </c>
      <c r="R45" s="205">
        <v>0.57999999999999996</v>
      </c>
      <c r="S45" s="205">
        <v>0.28999999999999998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1.57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19.7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2.31</v>
      </c>
      <c r="N46" s="205">
        <v>2.44</v>
      </c>
      <c r="O46" s="205">
        <v>2.71</v>
      </c>
      <c r="P46" s="205">
        <v>0</v>
      </c>
      <c r="Q46" s="205">
        <v>0</v>
      </c>
      <c r="R46" s="205">
        <v>0.57999999999999996</v>
      </c>
      <c r="S46" s="205">
        <v>0.28999999999999998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1.57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19.7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2.31</v>
      </c>
      <c r="N47" s="205">
        <v>2.44</v>
      </c>
      <c r="O47" s="205">
        <v>2.71</v>
      </c>
      <c r="P47" s="205">
        <v>0</v>
      </c>
      <c r="Q47" s="205">
        <v>0</v>
      </c>
      <c r="R47" s="205">
        <v>0.57999999999999996</v>
      </c>
      <c r="S47" s="205">
        <v>0.28999999999999998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19.7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2.31</v>
      </c>
      <c r="N48" s="205">
        <v>2.44</v>
      </c>
      <c r="O48" s="205">
        <v>2.71</v>
      </c>
      <c r="P48" s="205">
        <v>0</v>
      </c>
      <c r="Q48" s="205">
        <v>0</v>
      </c>
      <c r="R48" s="205">
        <v>0.57999999999999996</v>
      </c>
      <c r="S48" s="205">
        <v>0.28999999999999998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19.7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2.31</v>
      </c>
      <c r="N49" s="205">
        <v>2.44</v>
      </c>
      <c r="O49" s="205">
        <v>2.71</v>
      </c>
      <c r="P49" s="205">
        <v>0</v>
      </c>
      <c r="Q49" s="205">
        <v>0</v>
      </c>
      <c r="R49" s="205">
        <v>0.57999999999999996</v>
      </c>
      <c r="S49" s="205">
        <v>0.3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19.7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2.31</v>
      </c>
      <c r="N50" s="205">
        <v>2.44</v>
      </c>
      <c r="O50" s="205">
        <v>2.71</v>
      </c>
      <c r="P50" s="205">
        <v>0</v>
      </c>
      <c r="Q50" s="205">
        <v>0</v>
      </c>
      <c r="R50" s="205">
        <v>0.57999999999999996</v>
      </c>
      <c r="S50" s="205">
        <v>0.3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19.7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2.31</v>
      </c>
      <c r="N51" s="205">
        <v>2.44</v>
      </c>
      <c r="O51" s="205">
        <v>2.71</v>
      </c>
      <c r="P51" s="205">
        <v>0</v>
      </c>
      <c r="Q51" s="205">
        <v>0</v>
      </c>
      <c r="R51" s="205">
        <v>0.57999999999999996</v>
      </c>
      <c r="S51" s="205">
        <v>0.3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19.7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2.31</v>
      </c>
      <c r="N52" s="205">
        <v>2.44</v>
      </c>
      <c r="O52" s="205">
        <v>2.71</v>
      </c>
      <c r="P52" s="205">
        <v>0</v>
      </c>
      <c r="Q52" s="205">
        <v>0</v>
      </c>
      <c r="R52" s="205">
        <v>0.57999999999999996</v>
      </c>
      <c r="S52" s="205">
        <v>0.3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19.7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2.31</v>
      </c>
      <c r="N53" s="205">
        <v>2.44</v>
      </c>
      <c r="O53" s="205">
        <v>2.71</v>
      </c>
      <c r="P53" s="205">
        <v>0</v>
      </c>
      <c r="Q53" s="205">
        <v>0</v>
      </c>
      <c r="R53" s="205">
        <v>0.57999999999999996</v>
      </c>
      <c r="S53" s="205">
        <v>0.3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19.7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2.31</v>
      </c>
      <c r="N54" s="205">
        <v>2.44</v>
      </c>
      <c r="O54" s="205">
        <v>2.71</v>
      </c>
      <c r="P54" s="205">
        <v>0</v>
      </c>
      <c r="Q54" s="205">
        <v>0</v>
      </c>
      <c r="R54" s="205">
        <v>0.57999999999999996</v>
      </c>
      <c r="S54" s="205">
        <v>0.3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2.31</v>
      </c>
      <c r="N55" s="205">
        <v>2.44</v>
      </c>
      <c r="O55" s="205">
        <v>2.71</v>
      </c>
      <c r="P55" s="205">
        <v>0</v>
      </c>
      <c r="Q55" s="205">
        <v>0</v>
      </c>
      <c r="R55" s="205">
        <v>0.57999999999999996</v>
      </c>
      <c r="S55" s="205">
        <v>0.3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2.31</v>
      </c>
      <c r="N56" s="205">
        <v>2.44</v>
      </c>
      <c r="O56" s="205">
        <v>2.71</v>
      </c>
      <c r="P56" s="205">
        <v>0</v>
      </c>
      <c r="Q56" s="205">
        <v>0</v>
      </c>
      <c r="R56" s="205">
        <v>0.57999999999999996</v>
      </c>
      <c r="S56" s="205">
        <v>0.3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2.31</v>
      </c>
      <c r="N57" s="205">
        <v>2.44</v>
      </c>
      <c r="O57" s="205">
        <v>2.71</v>
      </c>
      <c r="P57" s="205">
        <v>0</v>
      </c>
      <c r="Q57" s="205">
        <v>0</v>
      </c>
      <c r="R57" s="205">
        <v>0.57999999999999996</v>
      </c>
      <c r="S57" s="205">
        <v>0.3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19.7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2.31</v>
      </c>
      <c r="N58" s="205">
        <v>2.44</v>
      </c>
      <c r="O58" s="205">
        <v>2.71</v>
      </c>
      <c r="P58" s="205">
        <v>0</v>
      </c>
      <c r="Q58" s="205">
        <v>0</v>
      </c>
      <c r="R58" s="205">
        <v>0.57999999999999996</v>
      </c>
      <c r="S58" s="205">
        <v>0.3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2.0699999999999998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19.7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2.31</v>
      </c>
      <c r="N59" s="205">
        <v>2.44</v>
      </c>
      <c r="O59" s="205">
        <v>2.71</v>
      </c>
      <c r="P59" s="205">
        <v>0</v>
      </c>
      <c r="Q59" s="205">
        <v>0</v>
      </c>
      <c r="R59" s="205">
        <v>0.57999999999999996</v>
      </c>
      <c r="S59" s="205">
        <v>0.3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19.7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2.31</v>
      </c>
      <c r="N60" s="205">
        <v>2.44</v>
      </c>
      <c r="O60" s="205">
        <v>2.71</v>
      </c>
      <c r="P60" s="205">
        <v>0</v>
      </c>
      <c r="Q60" s="205">
        <v>0</v>
      </c>
      <c r="R60" s="205">
        <v>0.57999999999999996</v>
      </c>
      <c r="S60" s="205">
        <v>0.3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19.7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2.31</v>
      </c>
      <c r="N61" s="205">
        <v>2.44</v>
      </c>
      <c r="O61" s="205">
        <v>2.71</v>
      </c>
      <c r="P61" s="205">
        <v>0</v>
      </c>
      <c r="Q61" s="205">
        <v>0</v>
      </c>
      <c r="R61" s="205">
        <v>0.57999999999999996</v>
      </c>
      <c r="S61" s="205">
        <v>0.3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19.7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2.31</v>
      </c>
      <c r="N62" s="205">
        <v>2.44</v>
      </c>
      <c r="O62" s="205">
        <v>2.71</v>
      </c>
      <c r="P62" s="205">
        <v>0</v>
      </c>
      <c r="Q62" s="205">
        <v>0</v>
      </c>
      <c r="R62" s="205">
        <v>0.57999999999999996</v>
      </c>
      <c r="S62" s="205">
        <v>0.3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19.7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2.31</v>
      </c>
      <c r="N63" s="205">
        <v>2.44</v>
      </c>
      <c r="O63" s="205">
        <v>2.71</v>
      </c>
      <c r="P63" s="205">
        <v>0</v>
      </c>
      <c r="Q63" s="205">
        <v>0</v>
      </c>
      <c r="R63" s="205">
        <v>0.57999999999999996</v>
      </c>
      <c r="S63" s="205">
        <v>0.3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19.7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2.31</v>
      </c>
      <c r="N64" s="205">
        <v>2.44</v>
      </c>
      <c r="O64" s="205">
        <v>2.71</v>
      </c>
      <c r="P64" s="205">
        <v>0</v>
      </c>
      <c r="Q64" s="205">
        <v>0</v>
      </c>
      <c r="R64" s="205">
        <v>0.57999999999999996</v>
      </c>
      <c r="S64" s="205">
        <v>0.3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19.7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2.31</v>
      </c>
      <c r="N65" s="205">
        <v>2.44</v>
      </c>
      <c r="O65" s="205">
        <v>2.71</v>
      </c>
      <c r="P65" s="205">
        <v>0</v>
      </c>
      <c r="Q65" s="205">
        <v>0</v>
      </c>
      <c r="R65" s="205">
        <v>0.56000000000000005</v>
      </c>
      <c r="S65" s="205">
        <v>0.28999999999999998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19.7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2.31</v>
      </c>
      <c r="N66" s="205">
        <v>2.44</v>
      </c>
      <c r="O66" s="205">
        <v>2.71</v>
      </c>
      <c r="P66" s="205">
        <v>0</v>
      </c>
      <c r="Q66" s="205">
        <v>0</v>
      </c>
      <c r="R66" s="205">
        <v>0.56000000000000005</v>
      </c>
      <c r="S66" s="205">
        <v>0.28999999999999998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19.7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2.31</v>
      </c>
      <c r="N67" s="205">
        <v>2.44</v>
      </c>
      <c r="O67" s="205">
        <v>2.71</v>
      </c>
      <c r="P67" s="205">
        <v>0</v>
      </c>
      <c r="Q67" s="205">
        <v>0</v>
      </c>
      <c r="R67" s="205">
        <v>0.56999999999999995</v>
      </c>
      <c r="S67" s="205">
        <v>0.28999999999999998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19.7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2.31</v>
      </c>
      <c r="N68" s="205">
        <v>2.44</v>
      </c>
      <c r="O68" s="205">
        <v>2.71</v>
      </c>
      <c r="P68" s="205">
        <v>0</v>
      </c>
      <c r="Q68" s="205">
        <v>0</v>
      </c>
      <c r="R68" s="205">
        <v>0.56999999999999995</v>
      </c>
      <c r="S68" s="205">
        <v>0.28999999999999998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19.7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2.31</v>
      </c>
      <c r="N69" s="205">
        <v>2.44</v>
      </c>
      <c r="O69" s="205">
        <v>2.71</v>
      </c>
      <c r="P69" s="205">
        <v>0</v>
      </c>
      <c r="Q69" s="205">
        <v>0</v>
      </c>
      <c r="R69" s="205">
        <v>0.56999999999999995</v>
      </c>
      <c r="S69" s="205">
        <v>0.28999999999999998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19.7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2.31</v>
      </c>
      <c r="N70" s="205">
        <v>2.44</v>
      </c>
      <c r="O70" s="205">
        <v>2.71</v>
      </c>
      <c r="P70" s="205">
        <v>0</v>
      </c>
      <c r="Q70" s="205">
        <v>0</v>
      </c>
      <c r="R70" s="205">
        <v>0.56999999999999995</v>
      </c>
      <c r="S70" s="205">
        <v>0.18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19.7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2.31</v>
      </c>
      <c r="N71" s="205">
        <v>2.44</v>
      </c>
      <c r="O71" s="205">
        <v>2.71</v>
      </c>
      <c r="P71" s="205">
        <v>0</v>
      </c>
      <c r="Q71" s="205">
        <v>0</v>
      </c>
      <c r="R71" s="205">
        <v>0.56999999999999995</v>
      </c>
      <c r="S71" s="205">
        <v>0.18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19.7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2.31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19.12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2.31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18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2.31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18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2.31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18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2.31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18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2.31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18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2.31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18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2.31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18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2.31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18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2.31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18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2.31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18.010000000000002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2.31</v>
      </c>
      <c r="N83" s="205">
        <v>2.44</v>
      </c>
      <c r="O83" s="205">
        <v>2.71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18.010000000000002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2.31</v>
      </c>
      <c r="N84" s="205">
        <v>2.44</v>
      </c>
      <c r="O84" s="205">
        <v>2.71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18.010000000000002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2.31</v>
      </c>
      <c r="N85" s="205">
        <v>2.44</v>
      </c>
      <c r="O85" s="205">
        <v>2.71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18.010000000000002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2.31</v>
      </c>
      <c r="N86" s="205">
        <v>2.44</v>
      </c>
      <c r="O86" s="205">
        <v>2.71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18.010000000000002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2.31</v>
      </c>
      <c r="N87" s="205">
        <v>2.44</v>
      </c>
      <c r="O87" s="205">
        <v>2.71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19.7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2.31</v>
      </c>
      <c r="N88" s="205">
        <v>2.44</v>
      </c>
      <c r="O88" s="205">
        <v>2.71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19.7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2.31</v>
      </c>
      <c r="N89" s="205">
        <v>2.44</v>
      </c>
      <c r="O89" s="205">
        <v>2.71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19.29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2.31</v>
      </c>
      <c r="N90" s="205">
        <v>2.44</v>
      </c>
      <c r="O90" s="205">
        <v>2.71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19.29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2.31</v>
      </c>
      <c r="N91" s="205">
        <v>2.44</v>
      </c>
      <c r="O91" s="205">
        <v>2.71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19.29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2.31</v>
      </c>
      <c r="N92" s="205">
        <v>2.44</v>
      </c>
      <c r="O92" s="205">
        <v>2.71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19.29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2.31</v>
      </c>
      <c r="N93" s="205">
        <v>2.44</v>
      </c>
      <c r="O93" s="205">
        <v>2.71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19.29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2.31</v>
      </c>
      <c r="N94" s="205">
        <v>2.44</v>
      </c>
      <c r="O94" s="205">
        <v>2.71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1.42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19.29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2.31</v>
      </c>
      <c r="N95" s="205">
        <v>2.44</v>
      </c>
      <c r="O95" s="205">
        <v>2.71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19.7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2.31</v>
      </c>
      <c r="N96" s="205">
        <v>2.44</v>
      </c>
      <c r="O96" s="205">
        <v>2.71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19.7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2.31</v>
      </c>
      <c r="N97" s="205">
        <v>2.44</v>
      </c>
      <c r="O97" s="205">
        <v>2.71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19.7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2.31</v>
      </c>
      <c r="N98" s="205">
        <v>2.44</v>
      </c>
      <c r="O98" s="205">
        <v>2.71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19.7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5.5440000000000038E-2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5.3199999999999983E-3</v>
      </c>
      <c r="S99">
        <f t="shared" si="0"/>
        <v>2.6449999999999985E-3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4.9267499999999895E-2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0.45921500000000032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270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270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270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270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270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270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270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270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270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270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270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270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270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270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270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270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270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270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0.82950000000000002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3.23</v>
      </c>
      <c r="E3" s="205">
        <v>0</v>
      </c>
      <c r="F3" s="205">
        <v>0</v>
      </c>
      <c r="G3" s="205">
        <v>15.26</v>
      </c>
      <c r="H3" s="205">
        <v>0</v>
      </c>
      <c r="I3" s="205">
        <v>34.99</v>
      </c>
      <c r="J3" s="205">
        <v>2.41</v>
      </c>
      <c r="K3" s="205">
        <v>-53.86</v>
      </c>
      <c r="L3" s="205">
        <v>126.99</v>
      </c>
      <c r="M3" s="205">
        <v>2.34</v>
      </c>
      <c r="N3" s="205">
        <v>1.9</v>
      </c>
      <c r="O3" s="205">
        <v>2.7</v>
      </c>
      <c r="P3" s="205">
        <v>1.01</v>
      </c>
      <c r="Q3" s="205">
        <v>10.029999999999999</v>
      </c>
      <c r="R3" s="205">
        <v>0.68</v>
      </c>
      <c r="S3" s="205">
        <v>0.43</v>
      </c>
      <c r="T3" s="205">
        <v>1.47</v>
      </c>
      <c r="U3" s="205">
        <v>1.51</v>
      </c>
      <c r="V3" s="205">
        <v>0.33</v>
      </c>
      <c r="W3" s="205">
        <v>0.75</v>
      </c>
      <c r="X3" s="205">
        <v>2.38</v>
      </c>
      <c r="Y3" s="205">
        <v>0</v>
      </c>
      <c r="Z3" s="205">
        <v>4.2300000000000004</v>
      </c>
      <c r="AA3" s="205">
        <v>1.45</v>
      </c>
      <c r="AB3" s="205">
        <v>0</v>
      </c>
      <c r="AC3" s="205">
        <v>21.97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0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3.23</v>
      </c>
      <c r="E4" s="205">
        <v>0</v>
      </c>
      <c r="F4" s="205">
        <v>0</v>
      </c>
      <c r="G4" s="205">
        <v>15.26</v>
      </c>
      <c r="H4" s="205">
        <v>0</v>
      </c>
      <c r="I4" s="205">
        <v>34.99</v>
      </c>
      <c r="J4" s="205">
        <v>2.41</v>
      </c>
      <c r="K4" s="205">
        <v>-53.86</v>
      </c>
      <c r="L4" s="205">
        <v>126.99</v>
      </c>
      <c r="M4" s="205">
        <v>2.34</v>
      </c>
      <c r="N4" s="205">
        <v>1.9</v>
      </c>
      <c r="O4" s="205">
        <v>2.7</v>
      </c>
      <c r="P4" s="205">
        <v>1.01</v>
      </c>
      <c r="Q4" s="205">
        <v>10.029999999999999</v>
      </c>
      <c r="R4" s="205">
        <v>0.68</v>
      </c>
      <c r="S4" s="205">
        <v>0.43</v>
      </c>
      <c r="T4" s="205">
        <v>1.47</v>
      </c>
      <c r="U4" s="205">
        <v>1.51</v>
      </c>
      <c r="V4" s="205">
        <v>0.33</v>
      </c>
      <c r="W4" s="205">
        <v>0.75</v>
      </c>
      <c r="X4" s="205">
        <v>2.38</v>
      </c>
      <c r="Y4" s="205">
        <v>0</v>
      </c>
      <c r="Z4" s="205">
        <v>4.2300000000000004</v>
      </c>
      <c r="AA4" s="205">
        <v>1.45</v>
      </c>
      <c r="AB4" s="205">
        <v>0</v>
      </c>
      <c r="AC4" s="205">
        <v>21.97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0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3.23</v>
      </c>
      <c r="E5" s="205">
        <v>0</v>
      </c>
      <c r="F5" s="205">
        <v>0</v>
      </c>
      <c r="G5" s="205">
        <v>15.26</v>
      </c>
      <c r="H5" s="205">
        <v>0</v>
      </c>
      <c r="I5" s="205">
        <v>34.99</v>
      </c>
      <c r="J5" s="205">
        <v>2.41</v>
      </c>
      <c r="K5" s="205">
        <v>-53.86</v>
      </c>
      <c r="L5" s="205">
        <v>126.99</v>
      </c>
      <c r="M5" s="205">
        <v>2.34</v>
      </c>
      <c r="N5" s="205">
        <v>1.9</v>
      </c>
      <c r="O5" s="205">
        <v>2.7</v>
      </c>
      <c r="P5" s="205">
        <v>1.01</v>
      </c>
      <c r="Q5" s="205">
        <v>10.029999999999999</v>
      </c>
      <c r="R5" s="205">
        <v>0.68</v>
      </c>
      <c r="S5" s="205">
        <v>0.43</v>
      </c>
      <c r="T5" s="205">
        <v>1.47</v>
      </c>
      <c r="U5" s="205">
        <v>1.51</v>
      </c>
      <c r="V5" s="205">
        <v>0.33</v>
      </c>
      <c r="W5" s="205">
        <v>0.75</v>
      </c>
      <c r="X5" s="205">
        <v>2.38</v>
      </c>
      <c r="Y5" s="205">
        <v>0</v>
      </c>
      <c r="Z5" s="205">
        <v>4.2300000000000004</v>
      </c>
      <c r="AA5" s="205">
        <v>1.45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0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3.23</v>
      </c>
      <c r="E6" s="205">
        <v>0</v>
      </c>
      <c r="F6" s="205">
        <v>0</v>
      </c>
      <c r="G6" s="205">
        <v>15.26</v>
      </c>
      <c r="H6" s="205">
        <v>0</v>
      </c>
      <c r="I6" s="205">
        <v>34.99</v>
      </c>
      <c r="J6" s="205">
        <v>2.41</v>
      </c>
      <c r="K6" s="205">
        <v>-53.86</v>
      </c>
      <c r="L6" s="205">
        <v>126.99</v>
      </c>
      <c r="M6" s="205">
        <v>2.34</v>
      </c>
      <c r="N6" s="205">
        <v>1.9</v>
      </c>
      <c r="O6" s="205">
        <v>2.7</v>
      </c>
      <c r="P6" s="205">
        <v>1.01</v>
      </c>
      <c r="Q6" s="205">
        <v>10.029999999999999</v>
      </c>
      <c r="R6" s="205">
        <v>0.68</v>
      </c>
      <c r="S6" s="205">
        <v>0.43</v>
      </c>
      <c r="T6" s="205">
        <v>1.47</v>
      </c>
      <c r="U6" s="205">
        <v>1.51</v>
      </c>
      <c r="V6" s="205">
        <v>0.33</v>
      </c>
      <c r="W6" s="205">
        <v>0.75</v>
      </c>
      <c r="X6" s="205">
        <v>2.38</v>
      </c>
      <c r="Y6" s="205">
        <v>0</v>
      </c>
      <c r="Z6" s="205">
        <v>4.2300000000000004</v>
      </c>
      <c r="AA6" s="205">
        <v>1.45</v>
      </c>
      <c r="AB6" s="205">
        <v>0</v>
      </c>
      <c r="AC6" s="205">
        <v>21.97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0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3.23</v>
      </c>
      <c r="E7" s="205">
        <v>0</v>
      </c>
      <c r="F7" s="205">
        <v>0</v>
      </c>
      <c r="G7" s="205">
        <v>15.26</v>
      </c>
      <c r="H7" s="205">
        <v>0</v>
      </c>
      <c r="I7" s="205">
        <v>34.99</v>
      </c>
      <c r="J7" s="205">
        <v>2.41</v>
      </c>
      <c r="K7" s="205">
        <v>-53.86</v>
      </c>
      <c r="L7" s="205">
        <v>126.99</v>
      </c>
      <c r="M7" s="205">
        <v>2.34</v>
      </c>
      <c r="N7" s="205">
        <v>1.9</v>
      </c>
      <c r="O7" s="205">
        <v>2.7</v>
      </c>
      <c r="P7" s="205">
        <v>1.01</v>
      </c>
      <c r="Q7" s="205">
        <v>10.029999999999999</v>
      </c>
      <c r="R7" s="205">
        <v>0.68</v>
      </c>
      <c r="S7" s="205">
        <v>0.43</v>
      </c>
      <c r="T7" s="205">
        <v>1.47</v>
      </c>
      <c r="U7" s="205">
        <v>1.51</v>
      </c>
      <c r="V7" s="205">
        <v>0.33</v>
      </c>
      <c r="W7" s="205">
        <v>0.75</v>
      </c>
      <c r="X7" s="205">
        <v>2.38</v>
      </c>
      <c r="Y7" s="205">
        <v>0</v>
      </c>
      <c r="Z7" s="205">
        <v>4.2300000000000004</v>
      </c>
      <c r="AA7" s="205">
        <v>1.45</v>
      </c>
      <c r="AB7" s="205">
        <v>0</v>
      </c>
      <c r="AC7" s="205">
        <v>21.97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0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3.23</v>
      </c>
      <c r="E8" s="205">
        <v>0</v>
      </c>
      <c r="F8" s="205">
        <v>0</v>
      </c>
      <c r="G8" s="205">
        <v>15.26</v>
      </c>
      <c r="H8" s="205">
        <v>0</v>
      </c>
      <c r="I8" s="205">
        <v>34.99</v>
      </c>
      <c r="J8" s="205">
        <v>2.41</v>
      </c>
      <c r="K8" s="205">
        <v>-53.86</v>
      </c>
      <c r="L8" s="205">
        <v>126.99</v>
      </c>
      <c r="M8" s="205">
        <v>2.34</v>
      </c>
      <c r="N8" s="205">
        <v>1.9</v>
      </c>
      <c r="O8" s="205">
        <v>2.7</v>
      </c>
      <c r="P8" s="205">
        <v>1.01</v>
      </c>
      <c r="Q8" s="205">
        <v>10.029999999999999</v>
      </c>
      <c r="R8" s="205">
        <v>0.68</v>
      </c>
      <c r="S8" s="205">
        <v>0.43</v>
      </c>
      <c r="T8" s="205">
        <v>1.47</v>
      </c>
      <c r="U8" s="205">
        <v>1.51</v>
      </c>
      <c r="V8" s="205">
        <v>0.33</v>
      </c>
      <c r="W8" s="205">
        <v>0.75</v>
      </c>
      <c r="X8" s="205">
        <v>2.38</v>
      </c>
      <c r="Y8" s="205">
        <v>0</v>
      </c>
      <c r="Z8" s="205">
        <v>4.2300000000000004</v>
      </c>
      <c r="AA8" s="205">
        <v>1.45</v>
      </c>
      <c r="AB8" s="205">
        <v>0</v>
      </c>
      <c r="AC8" s="205">
        <v>21.97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0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3.23</v>
      </c>
      <c r="E9" s="205">
        <v>0</v>
      </c>
      <c r="F9" s="205">
        <v>0</v>
      </c>
      <c r="G9" s="205">
        <v>15.26</v>
      </c>
      <c r="H9" s="205">
        <v>0</v>
      </c>
      <c r="I9" s="205">
        <v>34.99</v>
      </c>
      <c r="J9" s="205">
        <v>2.41</v>
      </c>
      <c r="K9" s="205">
        <v>-53.86</v>
      </c>
      <c r="L9" s="205">
        <v>126.99</v>
      </c>
      <c r="M9" s="205">
        <v>2.34</v>
      </c>
      <c r="N9" s="205">
        <v>1.9</v>
      </c>
      <c r="O9" s="205">
        <v>2.7</v>
      </c>
      <c r="P9" s="205">
        <v>1.01</v>
      </c>
      <c r="Q9" s="205">
        <v>10.029999999999999</v>
      </c>
      <c r="R9" s="205">
        <v>0.68</v>
      </c>
      <c r="S9" s="205">
        <v>0.43</v>
      </c>
      <c r="T9" s="205">
        <v>1.47</v>
      </c>
      <c r="U9" s="205">
        <v>1.51</v>
      </c>
      <c r="V9" s="205">
        <v>0.33</v>
      </c>
      <c r="W9" s="205">
        <v>0.75</v>
      </c>
      <c r="X9" s="205">
        <v>2.38</v>
      </c>
      <c r="Y9" s="205">
        <v>0</v>
      </c>
      <c r="Z9" s="205">
        <v>3.65</v>
      </c>
      <c r="AA9" s="205">
        <v>1.26</v>
      </c>
      <c r="AB9" s="205">
        <v>0</v>
      </c>
      <c r="AC9" s="205">
        <v>21.97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0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3.23</v>
      </c>
      <c r="E10" s="205">
        <v>0</v>
      </c>
      <c r="F10" s="205">
        <v>0</v>
      </c>
      <c r="G10" s="205">
        <v>15.26</v>
      </c>
      <c r="H10" s="205">
        <v>0</v>
      </c>
      <c r="I10" s="205">
        <v>34.99</v>
      </c>
      <c r="J10" s="205">
        <v>2.41</v>
      </c>
      <c r="K10" s="205">
        <v>-53.86</v>
      </c>
      <c r="L10" s="205">
        <v>126.99</v>
      </c>
      <c r="M10" s="205">
        <v>2.34</v>
      </c>
      <c r="N10" s="205">
        <v>1.9</v>
      </c>
      <c r="O10" s="205">
        <v>2.7</v>
      </c>
      <c r="P10" s="205">
        <v>1.01</v>
      </c>
      <c r="Q10" s="205">
        <v>10.029999999999999</v>
      </c>
      <c r="R10" s="205">
        <v>0.68</v>
      </c>
      <c r="S10" s="205">
        <v>0.43</v>
      </c>
      <c r="T10" s="205">
        <v>1.47</v>
      </c>
      <c r="U10" s="205">
        <v>1.51</v>
      </c>
      <c r="V10" s="205">
        <v>0.33</v>
      </c>
      <c r="W10" s="205">
        <v>0.75</v>
      </c>
      <c r="X10" s="205">
        <v>2.38</v>
      </c>
      <c r="Y10" s="205">
        <v>0</v>
      </c>
      <c r="Z10" s="205">
        <v>3.65</v>
      </c>
      <c r="AA10" s="205">
        <v>1.26</v>
      </c>
      <c r="AB10" s="205">
        <v>0</v>
      </c>
      <c r="AC10" s="205">
        <v>21.97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0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3.23</v>
      </c>
      <c r="E11" s="205">
        <v>0</v>
      </c>
      <c r="F11" s="205">
        <v>0</v>
      </c>
      <c r="G11" s="205">
        <v>15.26</v>
      </c>
      <c r="H11" s="205">
        <v>0</v>
      </c>
      <c r="I11" s="205">
        <v>34.99</v>
      </c>
      <c r="J11" s="205">
        <v>2.41</v>
      </c>
      <c r="K11" s="205">
        <v>-53.86</v>
      </c>
      <c r="L11" s="205">
        <v>126.99</v>
      </c>
      <c r="M11" s="205">
        <v>2.34</v>
      </c>
      <c r="N11" s="205">
        <v>1.9</v>
      </c>
      <c r="O11" s="205">
        <v>2.7</v>
      </c>
      <c r="P11" s="205">
        <v>1.01</v>
      </c>
      <c r="Q11" s="205">
        <v>10.029999999999999</v>
      </c>
      <c r="R11" s="205">
        <v>0.68</v>
      </c>
      <c r="S11" s="205">
        <v>0.43</v>
      </c>
      <c r="T11" s="205">
        <v>1.47</v>
      </c>
      <c r="U11" s="205">
        <v>1.54</v>
      </c>
      <c r="V11" s="205">
        <v>0.33</v>
      </c>
      <c r="W11" s="205">
        <v>0.75</v>
      </c>
      <c r="X11" s="205">
        <v>2.38</v>
      </c>
      <c r="Y11" s="205">
        <v>0</v>
      </c>
      <c r="Z11" s="205">
        <v>4.2300000000000004</v>
      </c>
      <c r="AA11" s="205">
        <v>1.45</v>
      </c>
      <c r="AB11" s="205">
        <v>0</v>
      </c>
      <c r="AC11" s="205">
        <v>21.97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0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3.23</v>
      </c>
      <c r="E12" s="205">
        <v>0</v>
      </c>
      <c r="F12" s="205">
        <v>0</v>
      </c>
      <c r="G12" s="205">
        <v>15.26</v>
      </c>
      <c r="H12" s="205">
        <v>0</v>
      </c>
      <c r="I12" s="205">
        <v>34.99</v>
      </c>
      <c r="J12" s="205">
        <v>2.41</v>
      </c>
      <c r="K12" s="205">
        <v>-53.86</v>
      </c>
      <c r="L12" s="205">
        <v>126.99</v>
      </c>
      <c r="M12" s="205">
        <v>2.34</v>
      </c>
      <c r="N12" s="205">
        <v>1.9</v>
      </c>
      <c r="O12" s="205">
        <v>2.7</v>
      </c>
      <c r="P12" s="205">
        <v>1.01</v>
      </c>
      <c r="Q12" s="205">
        <v>10.029999999999999</v>
      </c>
      <c r="R12" s="205">
        <v>0.68</v>
      </c>
      <c r="S12" s="205">
        <v>0.43</v>
      </c>
      <c r="T12" s="205">
        <v>1.47</v>
      </c>
      <c r="U12" s="205">
        <v>1.54</v>
      </c>
      <c r="V12" s="205">
        <v>0.33</v>
      </c>
      <c r="W12" s="205">
        <v>0.75</v>
      </c>
      <c r="X12" s="205">
        <v>2.38</v>
      </c>
      <c r="Y12" s="205">
        <v>0</v>
      </c>
      <c r="Z12" s="205">
        <v>4.2300000000000004</v>
      </c>
      <c r="AA12" s="205">
        <v>1.45</v>
      </c>
      <c r="AB12" s="205">
        <v>0</v>
      </c>
      <c r="AC12" s="205">
        <v>21.97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0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3.23</v>
      </c>
      <c r="E13" s="205">
        <v>0</v>
      </c>
      <c r="F13" s="205">
        <v>0</v>
      </c>
      <c r="G13" s="205">
        <v>15.26</v>
      </c>
      <c r="H13" s="205">
        <v>0</v>
      </c>
      <c r="I13" s="205">
        <v>34.99</v>
      </c>
      <c r="J13" s="205">
        <v>2.41</v>
      </c>
      <c r="K13" s="205">
        <v>-53.86</v>
      </c>
      <c r="L13" s="205">
        <v>126.99</v>
      </c>
      <c r="M13" s="205">
        <v>2.34</v>
      </c>
      <c r="N13" s="205">
        <v>1.9</v>
      </c>
      <c r="O13" s="205">
        <v>2.7</v>
      </c>
      <c r="P13" s="205">
        <v>1.01</v>
      </c>
      <c r="Q13" s="205">
        <v>10.029999999999999</v>
      </c>
      <c r="R13" s="205">
        <v>0.68</v>
      </c>
      <c r="S13" s="205">
        <v>0.43</v>
      </c>
      <c r="T13" s="205">
        <v>1.47</v>
      </c>
      <c r="U13" s="205">
        <v>1.54</v>
      </c>
      <c r="V13" s="205">
        <v>0.33</v>
      </c>
      <c r="W13" s="205">
        <v>0.75</v>
      </c>
      <c r="X13" s="205">
        <v>2.38</v>
      </c>
      <c r="Y13" s="205">
        <v>0</v>
      </c>
      <c r="Z13" s="205">
        <v>4.2300000000000004</v>
      </c>
      <c r="AA13" s="205">
        <v>1.45</v>
      </c>
      <c r="AB13" s="205">
        <v>0</v>
      </c>
      <c r="AC13" s="205">
        <v>21.97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0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3.23</v>
      </c>
      <c r="E14" s="205">
        <v>0</v>
      </c>
      <c r="F14" s="205">
        <v>0</v>
      </c>
      <c r="G14" s="205">
        <v>15.26</v>
      </c>
      <c r="H14" s="205">
        <v>0</v>
      </c>
      <c r="I14" s="205">
        <v>34.99</v>
      </c>
      <c r="J14" s="205">
        <v>2.41</v>
      </c>
      <c r="K14" s="205">
        <v>-53.86</v>
      </c>
      <c r="L14" s="205">
        <v>126.99</v>
      </c>
      <c r="M14" s="205">
        <v>2.34</v>
      </c>
      <c r="N14" s="205">
        <v>1.9</v>
      </c>
      <c r="O14" s="205">
        <v>2.7</v>
      </c>
      <c r="P14" s="205">
        <v>1.01</v>
      </c>
      <c r="Q14" s="205">
        <v>10.029999999999999</v>
      </c>
      <c r="R14" s="205">
        <v>0.68</v>
      </c>
      <c r="S14" s="205">
        <v>0.43</v>
      </c>
      <c r="T14" s="205">
        <v>1.47</v>
      </c>
      <c r="U14" s="205">
        <v>1.54</v>
      </c>
      <c r="V14" s="205">
        <v>0.33</v>
      </c>
      <c r="W14" s="205">
        <v>0.75</v>
      </c>
      <c r="X14" s="205">
        <v>2.38</v>
      </c>
      <c r="Y14" s="205">
        <v>0</v>
      </c>
      <c r="Z14" s="205">
        <v>4.2300000000000004</v>
      </c>
      <c r="AA14" s="205">
        <v>1.45</v>
      </c>
      <c r="AB14" s="205">
        <v>0</v>
      </c>
      <c r="AC14" s="205">
        <v>21.97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0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3.23</v>
      </c>
      <c r="E15" s="205">
        <v>0</v>
      </c>
      <c r="F15" s="205">
        <v>0</v>
      </c>
      <c r="G15" s="205">
        <v>15.26</v>
      </c>
      <c r="H15" s="205">
        <v>0</v>
      </c>
      <c r="I15" s="205">
        <v>34.99</v>
      </c>
      <c r="J15" s="205">
        <v>2.41</v>
      </c>
      <c r="K15" s="205">
        <v>-53.86</v>
      </c>
      <c r="L15" s="205">
        <v>126.99</v>
      </c>
      <c r="M15" s="205">
        <v>2.34</v>
      </c>
      <c r="N15" s="205">
        <v>1.9</v>
      </c>
      <c r="O15" s="205">
        <v>2.7</v>
      </c>
      <c r="P15" s="205">
        <v>1.01</v>
      </c>
      <c r="Q15" s="205">
        <v>10.029999999999999</v>
      </c>
      <c r="R15" s="205">
        <v>0.68</v>
      </c>
      <c r="S15" s="205">
        <v>0.43</v>
      </c>
      <c r="T15" s="205">
        <v>1.47</v>
      </c>
      <c r="U15" s="205">
        <v>1.54</v>
      </c>
      <c r="V15" s="205">
        <v>0.33</v>
      </c>
      <c r="W15" s="205">
        <v>0.75</v>
      </c>
      <c r="X15" s="205">
        <v>2.38</v>
      </c>
      <c r="Y15" s="205">
        <v>0</v>
      </c>
      <c r="Z15" s="205">
        <v>4.2300000000000004</v>
      </c>
      <c r="AA15" s="205">
        <v>1.45</v>
      </c>
      <c r="AB15" s="205">
        <v>0</v>
      </c>
      <c r="AC15" s="205">
        <v>21.97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15.59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3.23</v>
      </c>
      <c r="E16" s="205">
        <v>0</v>
      </c>
      <c r="F16" s="205">
        <v>0</v>
      </c>
      <c r="G16" s="205">
        <v>15.26</v>
      </c>
      <c r="H16" s="205">
        <v>0</v>
      </c>
      <c r="I16" s="205">
        <v>34.99</v>
      </c>
      <c r="J16" s="205">
        <v>2.41</v>
      </c>
      <c r="K16" s="205">
        <v>-53.86</v>
      </c>
      <c r="L16" s="205">
        <v>126.99</v>
      </c>
      <c r="M16" s="205">
        <v>2.34</v>
      </c>
      <c r="N16" s="205">
        <v>1.9</v>
      </c>
      <c r="O16" s="205">
        <v>2.7</v>
      </c>
      <c r="P16" s="205">
        <v>1.01</v>
      </c>
      <c r="Q16" s="205">
        <v>10.029999999999999</v>
      </c>
      <c r="R16" s="205">
        <v>0.68</v>
      </c>
      <c r="S16" s="205">
        <v>0.43</v>
      </c>
      <c r="T16" s="205">
        <v>1.47</v>
      </c>
      <c r="U16" s="205">
        <v>1.54</v>
      </c>
      <c r="V16" s="205">
        <v>0.33</v>
      </c>
      <c r="W16" s="205">
        <v>0.75</v>
      </c>
      <c r="X16" s="205">
        <v>2.38</v>
      </c>
      <c r="Y16" s="205">
        <v>0</v>
      </c>
      <c r="Z16" s="205">
        <v>4.2300000000000004</v>
      </c>
      <c r="AA16" s="205">
        <v>1.45</v>
      </c>
      <c r="AB16" s="205">
        <v>0</v>
      </c>
      <c r="AC16" s="205">
        <v>21.97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15.59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3.23</v>
      </c>
      <c r="E17" s="205">
        <v>0</v>
      </c>
      <c r="F17" s="205">
        <v>0</v>
      </c>
      <c r="G17" s="205">
        <v>15.26</v>
      </c>
      <c r="H17" s="205">
        <v>0</v>
      </c>
      <c r="I17" s="205">
        <v>34.99</v>
      </c>
      <c r="J17" s="205">
        <v>2.41</v>
      </c>
      <c r="K17" s="205">
        <v>-53.86</v>
      </c>
      <c r="L17" s="205">
        <v>126.99</v>
      </c>
      <c r="M17" s="205">
        <v>2.34</v>
      </c>
      <c r="N17" s="205">
        <v>1.9</v>
      </c>
      <c r="O17" s="205">
        <v>2.7</v>
      </c>
      <c r="P17" s="205">
        <v>1.01</v>
      </c>
      <c r="Q17" s="205">
        <v>10.029999999999999</v>
      </c>
      <c r="R17" s="205">
        <v>0.68</v>
      </c>
      <c r="S17" s="205">
        <v>0.43</v>
      </c>
      <c r="T17" s="205">
        <v>1.47</v>
      </c>
      <c r="U17" s="205">
        <v>1.54</v>
      </c>
      <c r="V17" s="205">
        <v>0.33</v>
      </c>
      <c r="W17" s="205">
        <v>0.75</v>
      </c>
      <c r="X17" s="205">
        <v>2.38</v>
      </c>
      <c r="Y17" s="205">
        <v>0</v>
      </c>
      <c r="Z17" s="205">
        <v>4.2300000000000004</v>
      </c>
      <c r="AA17" s="205">
        <v>1.45</v>
      </c>
      <c r="AB17" s="205">
        <v>0</v>
      </c>
      <c r="AC17" s="205">
        <v>21.97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15.59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3.23</v>
      </c>
      <c r="E18" s="205">
        <v>0</v>
      </c>
      <c r="F18" s="205">
        <v>0</v>
      </c>
      <c r="G18" s="205">
        <v>15.26</v>
      </c>
      <c r="H18" s="205">
        <v>0</v>
      </c>
      <c r="I18" s="205">
        <v>34.99</v>
      </c>
      <c r="J18" s="205">
        <v>2.41</v>
      </c>
      <c r="K18" s="205">
        <v>-53.86</v>
      </c>
      <c r="L18" s="205">
        <v>126.99</v>
      </c>
      <c r="M18" s="205">
        <v>2.34</v>
      </c>
      <c r="N18" s="205">
        <v>1.9</v>
      </c>
      <c r="O18" s="205">
        <v>2.7</v>
      </c>
      <c r="P18" s="205">
        <v>1.01</v>
      </c>
      <c r="Q18" s="205">
        <v>10.029999999999999</v>
      </c>
      <c r="R18" s="205">
        <v>0.68</v>
      </c>
      <c r="S18" s="205">
        <v>0.43</v>
      </c>
      <c r="T18" s="205">
        <v>1.47</v>
      </c>
      <c r="U18" s="205">
        <v>1.54</v>
      </c>
      <c r="V18" s="205">
        <v>0.33</v>
      </c>
      <c r="W18" s="205">
        <v>0.75</v>
      </c>
      <c r="X18" s="205">
        <v>2.38</v>
      </c>
      <c r="Y18" s="205">
        <v>0</v>
      </c>
      <c r="Z18" s="205">
        <v>4.2300000000000004</v>
      </c>
      <c r="AA18" s="205">
        <v>1.45</v>
      </c>
      <c r="AB18" s="205">
        <v>0</v>
      </c>
      <c r="AC18" s="205">
        <v>21.97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15.59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3.23</v>
      </c>
      <c r="E19" s="205">
        <v>0</v>
      </c>
      <c r="F19" s="205">
        <v>0</v>
      </c>
      <c r="G19" s="205">
        <v>15.26</v>
      </c>
      <c r="H19" s="205">
        <v>0</v>
      </c>
      <c r="I19" s="205">
        <v>34.99</v>
      </c>
      <c r="J19" s="205">
        <v>2.41</v>
      </c>
      <c r="K19" s="205">
        <v>-53.86</v>
      </c>
      <c r="L19" s="205">
        <v>126.99</v>
      </c>
      <c r="M19" s="205">
        <v>2.34</v>
      </c>
      <c r="N19" s="205">
        <v>1.9</v>
      </c>
      <c r="O19" s="205">
        <v>2.7</v>
      </c>
      <c r="P19" s="205">
        <v>1.01</v>
      </c>
      <c r="Q19" s="205">
        <v>10.029999999999999</v>
      </c>
      <c r="R19" s="205">
        <v>0.68</v>
      </c>
      <c r="S19" s="205">
        <v>0.43</v>
      </c>
      <c r="T19" s="205">
        <v>1.47</v>
      </c>
      <c r="U19" s="205">
        <v>1.66</v>
      </c>
      <c r="V19" s="205">
        <v>0.33</v>
      </c>
      <c r="W19" s="205">
        <v>0.75</v>
      </c>
      <c r="X19" s="205">
        <v>2.38</v>
      </c>
      <c r="Y19" s="205">
        <v>0</v>
      </c>
      <c r="Z19" s="205">
        <v>4.2300000000000004</v>
      </c>
      <c r="AA19" s="205">
        <v>1.45</v>
      </c>
      <c r="AB19" s="205">
        <v>0</v>
      </c>
      <c r="AC19" s="205">
        <v>21.97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15.59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3.23</v>
      </c>
      <c r="E20" s="205">
        <v>0</v>
      </c>
      <c r="F20" s="205">
        <v>0</v>
      </c>
      <c r="G20" s="205">
        <v>15.26</v>
      </c>
      <c r="H20" s="205">
        <v>0</v>
      </c>
      <c r="I20" s="205">
        <v>34.99</v>
      </c>
      <c r="J20" s="205">
        <v>2.41</v>
      </c>
      <c r="K20" s="205">
        <v>-53.86</v>
      </c>
      <c r="L20" s="205">
        <v>126.99</v>
      </c>
      <c r="M20" s="205">
        <v>2.34</v>
      </c>
      <c r="N20" s="205">
        <v>1.9</v>
      </c>
      <c r="O20" s="205">
        <v>2.7</v>
      </c>
      <c r="P20" s="205">
        <v>1.01</v>
      </c>
      <c r="Q20" s="205">
        <v>10.029999999999999</v>
      </c>
      <c r="R20" s="205">
        <v>0.68</v>
      </c>
      <c r="S20" s="205">
        <v>0.43</v>
      </c>
      <c r="T20" s="205">
        <v>1.47</v>
      </c>
      <c r="U20" s="205">
        <v>1.72</v>
      </c>
      <c r="V20" s="205">
        <v>0.33</v>
      </c>
      <c r="W20" s="205">
        <v>0.75</v>
      </c>
      <c r="X20" s="205">
        <v>2.38</v>
      </c>
      <c r="Y20" s="205">
        <v>0</v>
      </c>
      <c r="Z20" s="205">
        <v>4.2300000000000004</v>
      </c>
      <c r="AA20" s="205">
        <v>1.45</v>
      </c>
      <c r="AB20" s="205">
        <v>0</v>
      </c>
      <c r="AC20" s="205">
        <v>21.97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15.59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3.23</v>
      </c>
      <c r="E21" s="205">
        <v>0</v>
      </c>
      <c r="F21" s="205">
        <v>0</v>
      </c>
      <c r="G21" s="205">
        <v>15.26</v>
      </c>
      <c r="H21" s="205">
        <v>0</v>
      </c>
      <c r="I21" s="205">
        <v>34.99</v>
      </c>
      <c r="J21" s="205">
        <v>2.41</v>
      </c>
      <c r="K21" s="205">
        <v>-53.86</v>
      </c>
      <c r="L21" s="205">
        <v>126.99</v>
      </c>
      <c r="M21" s="205">
        <v>2.34</v>
      </c>
      <c r="N21" s="205">
        <v>1.9</v>
      </c>
      <c r="O21" s="205">
        <v>2.7</v>
      </c>
      <c r="P21" s="205">
        <v>1.01</v>
      </c>
      <c r="Q21" s="205">
        <v>10.029999999999999</v>
      </c>
      <c r="R21" s="205">
        <v>0.68</v>
      </c>
      <c r="S21" s="205">
        <v>0.43</v>
      </c>
      <c r="T21" s="205">
        <v>1.47</v>
      </c>
      <c r="U21" s="205">
        <v>1.75</v>
      </c>
      <c r="V21" s="205">
        <v>0.33</v>
      </c>
      <c r="W21" s="205">
        <v>0.75</v>
      </c>
      <c r="X21" s="205">
        <v>2.38</v>
      </c>
      <c r="Y21" s="205">
        <v>0</v>
      </c>
      <c r="Z21" s="205">
        <v>4.2300000000000004</v>
      </c>
      <c r="AA21" s="205">
        <v>1.45</v>
      </c>
      <c r="AB21" s="205">
        <v>0</v>
      </c>
      <c r="AC21" s="205">
        <v>22.61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15.59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3.23</v>
      </c>
      <c r="E22" s="205">
        <v>0</v>
      </c>
      <c r="F22" s="205">
        <v>0</v>
      </c>
      <c r="G22" s="205">
        <v>15.26</v>
      </c>
      <c r="H22" s="205">
        <v>0</v>
      </c>
      <c r="I22" s="205">
        <v>34.99</v>
      </c>
      <c r="J22" s="205">
        <v>2.41</v>
      </c>
      <c r="K22" s="205">
        <v>-53.86</v>
      </c>
      <c r="L22" s="205">
        <v>126.99</v>
      </c>
      <c r="M22" s="205">
        <v>2.34</v>
      </c>
      <c r="N22" s="205">
        <v>1.9</v>
      </c>
      <c r="O22" s="205">
        <v>2.7</v>
      </c>
      <c r="P22" s="205">
        <v>1.01</v>
      </c>
      <c r="Q22" s="205">
        <v>10.029999999999999</v>
      </c>
      <c r="R22" s="205">
        <v>0.68</v>
      </c>
      <c r="S22" s="205">
        <v>0.43</v>
      </c>
      <c r="T22" s="205">
        <v>1.47</v>
      </c>
      <c r="U22" s="205">
        <v>1.78</v>
      </c>
      <c r="V22" s="205">
        <v>0.33</v>
      </c>
      <c r="W22" s="205">
        <v>0.75</v>
      </c>
      <c r="X22" s="205">
        <v>2.38</v>
      </c>
      <c r="Y22" s="205">
        <v>0</v>
      </c>
      <c r="Z22" s="205">
        <v>4.2300000000000004</v>
      </c>
      <c r="AA22" s="205">
        <v>1.45</v>
      </c>
      <c r="AB22" s="205">
        <v>0</v>
      </c>
      <c r="AC22" s="205">
        <v>22.61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15.59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3.23</v>
      </c>
      <c r="E23" s="205">
        <v>0</v>
      </c>
      <c r="F23" s="205">
        <v>0</v>
      </c>
      <c r="G23" s="205">
        <v>15.26</v>
      </c>
      <c r="H23" s="205">
        <v>0</v>
      </c>
      <c r="I23" s="205">
        <v>34.99</v>
      </c>
      <c r="J23" s="205">
        <v>2.41</v>
      </c>
      <c r="K23" s="205">
        <v>-53.28</v>
      </c>
      <c r="L23" s="205">
        <v>126.99</v>
      </c>
      <c r="M23" s="205">
        <v>2.34</v>
      </c>
      <c r="N23" s="205">
        <v>1.9</v>
      </c>
      <c r="O23" s="205">
        <v>2.7</v>
      </c>
      <c r="P23" s="205">
        <v>1.01</v>
      </c>
      <c r="Q23" s="205">
        <v>10.029999999999999</v>
      </c>
      <c r="R23" s="205">
        <v>0.69</v>
      </c>
      <c r="S23" s="205">
        <v>0.42</v>
      </c>
      <c r="T23" s="205">
        <v>1.47</v>
      </c>
      <c r="U23" s="205">
        <v>1.81</v>
      </c>
      <c r="V23" s="205">
        <v>0.33</v>
      </c>
      <c r="W23" s="205">
        <v>0.75</v>
      </c>
      <c r="X23" s="205">
        <v>2.38</v>
      </c>
      <c r="Y23" s="205">
        <v>0</v>
      </c>
      <c r="Z23" s="205">
        <v>4.2300000000000004</v>
      </c>
      <c r="AA23" s="205">
        <v>1.45</v>
      </c>
      <c r="AB23" s="205">
        <v>0</v>
      </c>
      <c r="AC23" s="205">
        <v>21.97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15.59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3.23</v>
      </c>
      <c r="E24" s="205">
        <v>0</v>
      </c>
      <c r="F24" s="205">
        <v>0</v>
      </c>
      <c r="G24" s="205">
        <v>15.26</v>
      </c>
      <c r="H24" s="205">
        <v>0</v>
      </c>
      <c r="I24" s="205">
        <v>34.99</v>
      </c>
      <c r="J24" s="205">
        <v>2.41</v>
      </c>
      <c r="K24" s="205">
        <v>-53.28</v>
      </c>
      <c r="L24" s="205">
        <v>126.99</v>
      </c>
      <c r="M24" s="205">
        <v>2.34</v>
      </c>
      <c r="N24" s="205">
        <v>1.9</v>
      </c>
      <c r="O24" s="205">
        <v>2.7</v>
      </c>
      <c r="P24" s="205">
        <v>1.01</v>
      </c>
      <c r="Q24" s="205">
        <v>10.029999999999999</v>
      </c>
      <c r="R24" s="205">
        <v>0.69</v>
      </c>
      <c r="S24" s="205">
        <v>0.42</v>
      </c>
      <c r="T24" s="205">
        <v>1.47</v>
      </c>
      <c r="U24" s="205">
        <v>1.84</v>
      </c>
      <c r="V24" s="205">
        <v>0.33</v>
      </c>
      <c r="W24" s="205">
        <v>0.75</v>
      </c>
      <c r="X24" s="205">
        <v>2.38</v>
      </c>
      <c r="Y24" s="205">
        <v>0</v>
      </c>
      <c r="Z24" s="205">
        <v>4.2300000000000004</v>
      </c>
      <c r="AA24" s="205">
        <v>1.45</v>
      </c>
      <c r="AB24" s="205">
        <v>0</v>
      </c>
      <c r="AC24" s="205">
        <v>21.97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15.59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3.23</v>
      </c>
      <c r="E25" s="205">
        <v>0</v>
      </c>
      <c r="F25" s="205">
        <v>0</v>
      </c>
      <c r="G25" s="205">
        <v>15.26</v>
      </c>
      <c r="H25" s="205">
        <v>0</v>
      </c>
      <c r="I25" s="205">
        <v>34.99</v>
      </c>
      <c r="J25" s="205">
        <v>2.41</v>
      </c>
      <c r="K25" s="205">
        <v>-53.28</v>
      </c>
      <c r="L25" s="205">
        <v>126.99</v>
      </c>
      <c r="M25" s="205">
        <v>2.34</v>
      </c>
      <c r="N25" s="205">
        <v>1.9</v>
      </c>
      <c r="O25" s="205">
        <v>2.7</v>
      </c>
      <c r="P25" s="205">
        <v>1.01</v>
      </c>
      <c r="Q25" s="205">
        <v>10.029999999999999</v>
      </c>
      <c r="R25" s="205">
        <v>0.69</v>
      </c>
      <c r="S25" s="205">
        <v>0.42</v>
      </c>
      <c r="T25" s="205">
        <v>1.47</v>
      </c>
      <c r="U25" s="205">
        <v>1.88</v>
      </c>
      <c r="V25" s="205">
        <v>0.33</v>
      </c>
      <c r="W25" s="205">
        <v>0.75</v>
      </c>
      <c r="X25" s="205">
        <v>2.38</v>
      </c>
      <c r="Y25" s="205">
        <v>0</v>
      </c>
      <c r="Z25" s="205">
        <v>4.2300000000000004</v>
      </c>
      <c r="AA25" s="205">
        <v>1.45</v>
      </c>
      <c r="AB25" s="205">
        <v>0</v>
      </c>
      <c r="AC25" s="205">
        <v>21.97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15.59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3.23</v>
      </c>
      <c r="E26" s="205">
        <v>0</v>
      </c>
      <c r="F26" s="205">
        <v>0</v>
      </c>
      <c r="G26" s="205">
        <v>15.26</v>
      </c>
      <c r="H26" s="205">
        <v>0</v>
      </c>
      <c r="I26" s="205">
        <v>34.99</v>
      </c>
      <c r="J26" s="205">
        <v>2.41</v>
      </c>
      <c r="K26" s="205">
        <v>-53.28</v>
      </c>
      <c r="L26" s="205">
        <v>126.99</v>
      </c>
      <c r="M26" s="205">
        <v>2.34</v>
      </c>
      <c r="N26" s="205">
        <v>1.9</v>
      </c>
      <c r="O26" s="205">
        <v>2.7</v>
      </c>
      <c r="P26" s="205">
        <v>1.01</v>
      </c>
      <c r="Q26" s="205">
        <v>10.029999999999999</v>
      </c>
      <c r="R26" s="205">
        <v>0.69</v>
      </c>
      <c r="S26" s="205">
        <v>0.42</v>
      </c>
      <c r="T26" s="205">
        <v>1.47</v>
      </c>
      <c r="U26" s="205">
        <v>1.88</v>
      </c>
      <c r="V26" s="205">
        <v>0.33</v>
      </c>
      <c r="W26" s="205">
        <v>0.75</v>
      </c>
      <c r="X26" s="205">
        <v>2.38</v>
      </c>
      <c r="Y26" s="205">
        <v>0</v>
      </c>
      <c r="Z26" s="205">
        <v>4.2300000000000004</v>
      </c>
      <c r="AA26" s="205">
        <v>1.45</v>
      </c>
      <c r="AB26" s="205">
        <v>0</v>
      </c>
      <c r="AC26" s="205">
        <v>21.97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15.59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34.99</v>
      </c>
      <c r="J27" s="205">
        <v>2.41</v>
      </c>
      <c r="K27" s="205">
        <v>-43.32</v>
      </c>
      <c r="L27" s="205">
        <v>126.99</v>
      </c>
      <c r="M27" s="205">
        <v>2.34</v>
      </c>
      <c r="N27" s="205">
        <v>1.9</v>
      </c>
      <c r="O27" s="205">
        <v>2.7</v>
      </c>
      <c r="P27" s="205">
        <v>1.01</v>
      </c>
      <c r="Q27" s="205">
        <v>10.029999999999999</v>
      </c>
      <c r="R27" s="205">
        <v>0.69</v>
      </c>
      <c r="S27" s="205">
        <v>0.43</v>
      </c>
      <c r="T27" s="205">
        <v>1.47</v>
      </c>
      <c r="U27" s="205">
        <v>1.88</v>
      </c>
      <c r="V27" s="205">
        <v>0.53</v>
      </c>
      <c r="W27" s="205">
        <v>0.75</v>
      </c>
      <c r="X27" s="205">
        <v>2.38</v>
      </c>
      <c r="Y27" s="205">
        <v>0</v>
      </c>
      <c r="Z27" s="205">
        <v>4.2300000000000004</v>
      </c>
      <c r="AA27" s="205">
        <v>1.45</v>
      </c>
      <c r="AB27" s="205">
        <v>0</v>
      </c>
      <c r="AC27" s="205">
        <v>21.97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16.920000000000002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34.99</v>
      </c>
      <c r="J28" s="205">
        <v>2.41</v>
      </c>
      <c r="K28" s="205">
        <v>-41.37</v>
      </c>
      <c r="L28" s="205">
        <v>126.99</v>
      </c>
      <c r="M28" s="205">
        <v>2.34</v>
      </c>
      <c r="N28" s="205">
        <v>1.9</v>
      </c>
      <c r="O28" s="205">
        <v>2.7</v>
      </c>
      <c r="P28" s="205">
        <v>1.01</v>
      </c>
      <c r="Q28" s="205">
        <v>10.029999999999999</v>
      </c>
      <c r="R28" s="205">
        <v>0.69</v>
      </c>
      <c r="S28" s="205">
        <v>0.93</v>
      </c>
      <c r="T28" s="205">
        <v>1.47</v>
      </c>
      <c r="U28" s="205">
        <v>1.88</v>
      </c>
      <c r="V28" s="205">
        <v>0.34</v>
      </c>
      <c r="W28" s="205">
        <v>0.75</v>
      </c>
      <c r="X28" s="205">
        <v>2.38</v>
      </c>
      <c r="Y28" s="205">
        <v>0</v>
      </c>
      <c r="Z28" s="205">
        <v>4.2300000000000004</v>
      </c>
      <c r="AA28" s="205">
        <v>1.45</v>
      </c>
      <c r="AB28" s="205">
        <v>0</v>
      </c>
      <c r="AC28" s="205">
        <v>21.97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16.920000000000002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34.99</v>
      </c>
      <c r="J29" s="205">
        <v>2.41</v>
      </c>
      <c r="K29" s="205">
        <v>-34.369999999999997</v>
      </c>
      <c r="L29" s="205">
        <v>126.99</v>
      </c>
      <c r="M29" s="205">
        <v>2.34</v>
      </c>
      <c r="N29" s="205">
        <v>1.9</v>
      </c>
      <c r="O29" s="205">
        <v>2.7</v>
      </c>
      <c r="P29" s="205">
        <v>1.01</v>
      </c>
      <c r="Q29" s="205">
        <v>10.029999999999999</v>
      </c>
      <c r="R29" s="205">
        <v>0.68</v>
      </c>
      <c r="S29" s="205">
        <v>0.43</v>
      </c>
      <c r="T29" s="205">
        <v>1.47</v>
      </c>
      <c r="U29" s="205">
        <v>1.9</v>
      </c>
      <c r="V29" s="205">
        <v>0.34</v>
      </c>
      <c r="W29" s="205">
        <v>0.75</v>
      </c>
      <c r="X29" s="205">
        <v>2.38</v>
      </c>
      <c r="Y29" s="205">
        <v>0</v>
      </c>
      <c r="Z29" s="205">
        <v>4.2300000000000004</v>
      </c>
      <c r="AA29" s="205">
        <v>1.45</v>
      </c>
      <c r="AB29" s="205">
        <v>0</v>
      </c>
      <c r="AC29" s="205">
        <v>21.97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16.920000000000002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34.99</v>
      </c>
      <c r="J30" s="205">
        <v>2.41</v>
      </c>
      <c r="K30" s="205">
        <v>-34.369999999999997</v>
      </c>
      <c r="L30" s="205">
        <v>126.99</v>
      </c>
      <c r="M30" s="205">
        <v>2.34</v>
      </c>
      <c r="N30" s="205">
        <v>1.9</v>
      </c>
      <c r="O30" s="205">
        <v>2.7</v>
      </c>
      <c r="P30" s="205">
        <v>1.01</v>
      </c>
      <c r="Q30" s="205">
        <v>10.029999999999999</v>
      </c>
      <c r="R30" s="205">
        <v>0.68</v>
      </c>
      <c r="S30" s="205">
        <v>0.43</v>
      </c>
      <c r="T30" s="205">
        <v>1.47</v>
      </c>
      <c r="U30" s="205">
        <v>1.9</v>
      </c>
      <c r="V30" s="205">
        <v>0.34</v>
      </c>
      <c r="W30" s="205">
        <v>0.75</v>
      </c>
      <c r="X30" s="205">
        <v>2.38</v>
      </c>
      <c r="Y30" s="205">
        <v>0</v>
      </c>
      <c r="Z30" s="205">
        <v>4.2300000000000004</v>
      </c>
      <c r="AA30" s="205">
        <v>1.45</v>
      </c>
      <c r="AB30" s="205">
        <v>0</v>
      </c>
      <c r="AC30" s="205">
        <v>21.97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23.27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34.99</v>
      </c>
      <c r="J31" s="205">
        <v>2.41</v>
      </c>
      <c r="K31" s="205">
        <v>-34.369999999999997</v>
      </c>
      <c r="L31" s="205">
        <v>126.99</v>
      </c>
      <c r="M31" s="205">
        <v>2.34</v>
      </c>
      <c r="N31" s="205">
        <v>1.9</v>
      </c>
      <c r="O31" s="205">
        <v>2.7</v>
      </c>
      <c r="P31" s="205">
        <v>1.01</v>
      </c>
      <c r="Q31" s="205">
        <v>10.029999999999999</v>
      </c>
      <c r="R31" s="205">
        <v>0.68</v>
      </c>
      <c r="S31" s="205">
        <v>0.43</v>
      </c>
      <c r="T31" s="205">
        <v>1.47</v>
      </c>
      <c r="U31" s="205">
        <v>1.9</v>
      </c>
      <c r="V31" s="205">
        <v>0.34</v>
      </c>
      <c r="W31" s="205">
        <v>0.75</v>
      </c>
      <c r="X31" s="205">
        <v>2.38</v>
      </c>
      <c r="Y31" s="205">
        <v>0</v>
      </c>
      <c r="Z31" s="205">
        <v>4.2300000000000004</v>
      </c>
      <c r="AA31" s="205">
        <v>1.45</v>
      </c>
      <c r="AB31" s="205">
        <v>0</v>
      </c>
      <c r="AC31" s="205">
        <v>21.97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23.27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34.99</v>
      </c>
      <c r="J32" s="205">
        <v>2.41</v>
      </c>
      <c r="K32" s="205">
        <v>-34.369999999999997</v>
      </c>
      <c r="L32" s="205">
        <v>126.99</v>
      </c>
      <c r="M32" s="205">
        <v>2.34</v>
      </c>
      <c r="N32" s="205">
        <v>1.9</v>
      </c>
      <c r="O32" s="205">
        <v>2.7</v>
      </c>
      <c r="P32" s="205">
        <v>1.01</v>
      </c>
      <c r="Q32" s="205">
        <v>10.029999999999999</v>
      </c>
      <c r="R32" s="205">
        <v>0.68</v>
      </c>
      <c r="S32" s="205">
        <v>0.43</v>
      </c>
      <c r="T32" s="205">
        <v>1.47</v>
      </c>
      <c r="U32" s="205">
        <v>1.9</v>
      </c>
      <c r="V32" s="205">
        <v>0.34</v>
      </c>
      <c r="W32" s="205">
        <v>0.75</v>
      </c>
      <c r="X32" s="205">
        <v>2.38</v>
      </c>
      <c r="Y32" s="205">
        <v>0</v>
      </c>
      <c r="Z32" s="205">
        <v>4.2300000000000004</v>
      </c>
      <c r="AA32" s="205">
        <v>1.45</v>
      </c>
      <c r="AB32" s="205">
        <v>0</v>
      </c>
      <c r="AC32" s="205">
        <v>21.97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23.27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34.99</v>
      </c>
      <c r="J33" s="205">
        <v>2.41</v>
      </c>
      <c r="K33" s="205">
        <v>-53.32</v>
      </c>
      <c r="L33" s="205">
        <v>126.99</v>
      </c>
      <c r="M33" s="205">
        <v>2.34</v>
      </c>
      <c r="N33" s="205">
        <v>1.9</v>
      </c>
      <c r="O33" s="205">
        <v>2.7</v>
      </c>
      <c r="P33" s="205">
        <v>1.01</v>
      </c>
      <c r="Q33" s="205">
        <v>10.029999999999999</v>
      </c>
      <c r="R33" s="205">
        <v>0.68</v>
      </c>
      <c r="S33" s="205">
        <v>0.43</v>
      </c>
      <c r="T33" s="205">
        <v>1.47</v>
      </c>
      <c r="U33" s="205">
        <v>1.81</v>
      </c>
      <c r="V33" s="205">
        <v>0.33</v>
      </c>
      <c r="W33" s="205">
        <v>0.75</v>
      </c>
      <c r="X33" s="205">
        <v>2.38</v>
      </c>
      <c r="Y33" s="205">
        <v>0</v>
      </c>
      <c r="Z33" s="205">
        <v>3.96</v>
      </c>
      <c r="AA33" s="205">
        <v>1.45</v>
      </c>
      <c r="AB33" s="205">
        <v>0</v>
      </c>
      <c r="AC33" s="205">
        <v>21.97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16.920000000000002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34.99</v>
      </c>
      <c r="J34" s="205">
        <v>2.41</v>
      </c>
      <c r="K34" s="205">
        <v>-53.32</v>
      </c>
      <c r="L34" s="205">
        <v>126.99</v>
      </c>
      <c r="M34" s="205">
        <v>2.34</v>
      </c>
      <c r="N34" s="205">
        <v>1.9</v>
      </c>
      <c r="O34" s="205">
        <v>2.7</v>
      </c>
      <c r="P34" s="205">
        <v>1.01</v>
      </c>
      <c r="Q34" s="205">
        <v>10.029999999999999</v>
      </c>
      <c r="R34" s="205">
        <v>0.69</v>
      </c>
      <c r="S34" s="205">
        <v>0.43</v>
      </c>
      <c r="T34" s="205">
        <v>1.47</v>
      </c>
      <c r="U34" s="205">
        <v>1.51</v>
      </c>
      <c r="V34" s="205">
        <v>0.33</v>
      </c>
      <c r="W34" s="205">
        <v>0.75</v>
      </c>
      <c r="X34" s="205">
        <v>2.38</v>
      </c>
      <c r="Y34" s="205">
        <v>0</v>
      </c>
      <c r="Z34" s="205">
        <v>3.96</v>
      </c>
      <c r="AA34" s="205">
        <v>1.45</v>
      </c>
      <c r="AB34" s="205">
        <v>0</v>
      </c>
      <c r="AC34" s="205">
        <v>21.32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16.920000000000002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34.99</v>
      </c>
      <c r="J35" s="205">
        <v>2.41</v>
      </c>
      <c r="K35" s="205">
        <v>-53.32</v>
      </c>
      <c r="L35" s="205">
        <v>126.99</v>
      </c>
      <c r="M35" s="205">
        <v>2.34</v>
      </c>
      <c r="N35" s="205">
        <v>1.9</v>
      </c>
      <c r="O35" s="205">
        <v>2.7</v>
      </c>
      <c r="P35" s="205">
        <v>1.01</v>
      </c>
      <c r="Q35" s="205">
        <v>10.029999999999999</v>
      </c>
      <c r="R35" s="205">
        <v>9.39</v>
      </c>
      <c r="S35" s="205">
        <v>5.94</v>
      </c>
      <c r="T35" s="205">
        <v>1.47</v>
      </c>
      <c r="U35" s="205">
        <v>1.51</v>
      </c>
      <c r="V35" s="205">
        <v>6.01</v>
      </c>
      <c r="W35" s="205">
        <v>0.75</v>
      </c>
      <c r="X35" s="205">
        <v>2.38</v>
      </c>
      <c r="Y35" s="205">
        <v>0</v>
      </c>
      <c r="Z35" s="205">
        <v>3.96</v>
      </c>
      <c r="AA35" s="205">
        <v>21.32</v>
      </c>
      <c r="AB35" s="205">
        <v>0</v>
      </c>
      <c r="AC35" s="205">
        <v>21.97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16.920000000000002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34.99</v>
      </c>
      <c r="J36" s="205">
        <v>2.41</v>
      </c>
      <c r="K36" s="205">
        <v>-53.32</v>
      </c>
      <c r="L36" s="205">
        <v>126.99</v>
      </c>
      <c r="M36" s="205">
        <v>2.34</v>
      </c>
      <c r="N36" s="205">
        <v>1.9</v>
      </c>
      <c r="O36" s="205">
        <v>2.7</v>
      </c>
      <c r="P36" s="205">
        <v>1.01</v>
      </c>
      <c r="Q36" s="205">
        <v>10.029999999999999</v>
      </c>
      <c r="R36" s="205">
        <v>9.2200000000000006</v>
      </c>
      <c r="S36" s="205">
        <v>5.75</v>
      </c>
      <c r="T36" s="205">
        <v>1.47</v>
      </c>
      <c r="U36" s="205">
        <v>1.51</v>
      </c>
      <c r="V36" s="205">
        <v>9.01</v>
      </c>
      <c r="W36" s="205">
        <v>0.75</v>
      </c>
      <c r="X36" s="205">
        <v>2.38</v>
      </c>
      <c r="Y36" s="205">
        <v>0</v>
      </c>
      <c r="Z36" s="205">
        <v>3.96</v>
      </c>
      <c r="AA36" s="205">
        <v>21.32</v>
      </c>
      <c r="AB36" s="205">
        <v>0</v>
      </c>
      <c r="AC36" s="205">
        <v>21.97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16.920000000000002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34.99</v>
      </c>
      <c r="J37" s="205">
        <v>2.41</v>
      </c>
      <c r="K37" s="205">
        <v>-53.28</v>
      </c>
      <c r="L37" s="205">
        <v>126.99</v>
      </c>
      <c r="M37" s="205">
        <v>2.34</v>
      </c>
      <c r="N37" s="205">
        <v>1.9</v>
      </c>
      <c r="O37" s="205">
        <v>2.7</v>
      </c>
      <c r="P37" s="205">
        <v>1.01</v>
      </c>
      <c r="Q37" s="205">
        <v>10.029999999999999</v>
      </c>
      <c r="R37" s="205">
        <v>9.2100000000000009</v>
      </c>
      <c r="S37" s="205">
        <v>6.04</v>
      </c>
      <c r="T37" s="205">
        <v>1.47</v>
      </c>
      <c r="U37" s="205">
        <v>1.51</v>
      </c>
      <c r="V37" s="205">
        <v>9.11</v>
      </c>
      <c r="W37" s="205">
        <v>0.75</v>
      </c>
      <c r="X37" s="205">
        <v>2.38</v>
      </c>
      <c r="Y37" s="205">
        <v>0</v>
      </c>
      <c r="Z37" s="205">
        <v>4.2300000000000004</v>
      </c>
      <c r="AA37" s="205">
        <v>21.32</v>
      </c>
      <c r="AB37" s="205">
        <v>0</v>
      </c>
      <c r="AC37" s="205">
        <v>21.97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15.59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34.99</v>
      </c>
      <c r="J38" s="205">
        <v>2.41</v>
      </c>
      <c r="K38" s="205">
        <v>-53.28</v>
      </c>
      <c r="L38" s="205">
        <v>126.99</v>
      </c>
      <c r="M38" s="205">
        <v>2.34</v>
      </c>
      <c r="N38" s="205">
        <v>1.9</v>
      </c>
      <c r="O38" s="205">
        <v>2.7</v>
      </c>
      <c r="P38" s="205">
        <v>1.01</v>
      </c>
      <c r="Q38" s="205">
        <v>10.029999999999999</v>
      </c>
      <c r="R38" s="205">
        <v>9.2100000000000009</v>
      </c>
      <c r="S38" s="205">
        <v>6.07</v>
      </c>
      <c r="T38" s="205">
        <v>1.47</v>
      </c>
      <c r="U38" s="205">
        <v>1.51</v>
      </c>
      <c r="V38" s="205">
        <v>9.11</v>
      </c>
      <c r="W38" s="205">
        <v>0.75</v>
      </c>
      <c r="X38" s="205">
        <v>2.38</v>
      </c>
      <c r="Y38" s="205">
        <v>0</v>
      </c>
      <c r="Z38" s="205">
        <v>4.2300000000000004</v>
      </c>
      <c r="AA38" s="205">
        <v>21.32</v>
      </c>
      <c r="AB38" s="205">
        <v>0</v>
      </c>
      <c r="AC38" s="205">
        <v>21.97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15.59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34.99</v>
      </c>
      <c r="J39" s="205">
        <v>2.41</v>
      </c>
      <c r="K39" s="205">
        <v>-53.28</v>
      </c>
      <c r="L39" s="205">
        <v>126.99</v>
      </c>
      <c r="M39" s="205">
        <v>2.34</v>
      </c>
      <c r="N39" s="205">
        <v>1.9</v>
      </c>
      <c r="O39" s="205">
        <v>2.7</v>
      </c>
      <c r="P39" s="205">
        <v>1.01</v>
      </c>
      <c r="Q39" s="205">
        <v>10.029999999999999</v>
      </c>
      <c r="R39" s="205">
        <v>9.2100000000000009</v>
      </c>
      <c r="S39" s="205">
        <v>6.07</v>
      </c>
      <c r="T39" s="205">
        <v>1.47</v>
      </c>
      <c r="U39" s="205">
        <v>1.51</v>
      </c>
      <c r="V39" s="205">
        <v>9.11</v>
      </c>
      <c r="W39" s="205">
        <v>0.75</v>
      </c>
      <c r="X39" s="205">
        <v>2.38</v>
      </c>
      <c r="Y39" s="205">
        <v>0</v>
      </c>
      <c r="Z39" s="205">
        <v>62.2</v>
      </c>
      <c r="AA39" s="205">
        <v>21.32</v>
      </c>
      <c r="AB39" s="205">
        <v>0</v>
      </c>
      <c r="AC39" s="205">
        <v>21.97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15.59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34.99</v>
      </c>
      <c r="J40" s="205">
        <v>2.41</v>
      </c>
      <c r="K40" s="205">
        <v>-53.28</v>
      </c>
      <c r="L40" s="205">
        <v>126.99</v>
      </c>
      <c r="M40" s="205">
        <v>2.34</v>
      </c>
      <c r="N40" s="205">
        <v>1.9</v>
      </c>
      <c r="O40" s="205">
        <v>2.7</v>
      </c>
      <c r="P40" s="205">
        <v>1.01</v>
      </c>
      <c r="Q40" s="205">
        <v>10.029999999999999</v>
      </c>
      <c r="R40" s="205">
        <v>9.2100000000000009</v>
      </c>
      <c r="S40" s="205">
        <v>6.07</v>
      </c>
      <c r="T40" s="205">
        <v>1.47</v>
      </c>
      <c r="U40" s="205">
        <v>1.51</v>
      </c>
      <c r="V40" s="205">
        <v>9.11</v>
      </c>
      <c r="W40" s="205">
        <v>0.75</v>
      </c>
      <c r="X40" s="205">
        <v>2.38</v>
      </c>
      <c r="Y40" s="205">
        <v>0</v>
      </c>
      <c r="Z40" s="205">
        <v>62.2</v>
      </c>
      <c r="AA40" s="205">
        <v>21.32</v>
      </c>
      <c r="AB40" s="205">
        <v>0</v>
      </c>
      <c r="AC40" s="205">
        <v>21.97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15.59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34.99</v>
      </c>
      <c r="J41" s="205">
        <v>2.41</v>
      </c>
      <c r="K41" s="205">
        <v>-53.28</v>
      </c>
      <c r="L41" s="205">
        <v>126.99</v>
      </c>
      <c r="M41" s="205">
        <v>2.34</v>
      </c>
      <c r="N41" s="205">
        <v>1.9</v>
      </c>
      <c r="O41" s="205">
        <v>2.7</v>
      </c>
      <c r="P41" s="205">
        <v>1.01</v>
      </c>
      <c r="Q41" s="205">
        <v>10.029999999999999</v>
      </c>
      <c r="R41" s="205">
        <v>9.23</v>
      </c>
      <c r="S41" s="205">
        <v>6.16</v>
      </c>
      <c r="T41" s="205">
        <v>1.47</v>
      </c>
      <c r="U41" s="205">
        <v>1.51</v>
      </c>
      <c r="V41" s="205">
        <v>9.11</v>
      </c>
      <c r="W41" s="205">
        <v>0.75</v>
      </c>
      <c r="X41" s="205">
        <v>2.38</v>
      </c>
      <c r="Y41" s="205">
        <v>0</v>
      </c>
      <c r="Z41" s="205">
        <v>62.2</v>
      </c>
      <c r="AA41" s="205">
        <v>21.32</v>
      </c>
      <c r="AB41" s="205">
        <v>0</v>
      </c>
      <c r="AC41" s="205">
        <v>21.97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15.59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34.99</v>
      </c>
      <c r="J42" s="205">
        <v>2.41</v>
      </c>
      <c r="K42" s="205">
        <v>-53.28</v>
      </c>
      <c r="L42" s="205">
        <v>126.99</v>
      </c>
      <c r="M42" s="205">
        <v>2.34</v>
      </c>
      <c r="N42" s="205">
        <v>1.9</v>
      </c>
      <c r="O42" s="205">
        <v>2.7</v>
      </c>
      <c r="P42" s="205">
        <v>1.01</v>
      </c>
      <c r="Q42" s="205">
        <v>10.029999999999999</v>
      </c>
      <c r="R42" s="205">
        <v>9.23</v>
      </c>
      <c r="S42" s="205">
        <v>6.16</v>
      </c>
      <c r="T42" s="205">
        <v>1.47</v>
      </c>
      <c r="U42" s="205">
        <v>1.51</v>
      </c>
      <c r="V42" s="205">
        <v>9.11</v>
      </c>
      <c r="W42" s="205">
        <v>0.75</v>
      </c>
      <c r="X42" s="205">
        <v>2.38</v>
      </c>
      <c r="Y42" s="205">
        <v>0</v>
      </c>
      <c r="Z42" s="205">
        <v>62.2</v>
      </c>
      <c r="AA42" s="205">
        <v>21.32</v>
      </c>
      <c r="AB42" s="205">
        <v>0</v>
      </c>
      <c r="AC42" s="205">
        <v>21.97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15.59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34.99</v>
      </c>
      <c r="J43" s="205">
        <v>2.41</v>
      </c>
      <c r="K43" s="205">
        <v>-53.28</v>
      </c>
      <c r="L43" s="205">
        <v>126.99</v>
      </c>
      <c r="M43" s="205">
        <v>2.34</v>
      </c>
      <c r="N43" s="205">
        <v>1.9</v>
      </c>
      <c r="O43" s="205">
        <v>2.7</v>
      </c>
      <c r="P43" s="205">
        <v>1.01</v>
      </c>
      <c r="Q43" s="205">
        <v>10.029999999999999</v>
      </c>
      <c r="R43" s="205">
        <v>9.11</v>
      </c>
      <c r="S43" s="205">
        <v>5.92</v>
      </c>
      <c r="T43" s="205">
        <v>1.47</v>
      </c>
      <c r="U43" s="205">
        <v>1.51</v>
      </c>
      <c r="V43" s="205">
        <v>9.11</v>
      </c>
      <c r="W43" s="205">
        <v>0.75</v>
      </c>
      <c r="X43" s="205">
        <v>2.38</v>
      </c>
      <c r="Y43" s="205">
        <v>0</v>
      </c>
      <c r="Z43" s="205">
        <v>62.2</v>
      </c>
      <c r="AA43" s="205">
        <v>21.32</v>
      </c>
      <c r="AB43" s="205">
        <v>0</v>
      </c>
      <c r="AC43" s="205">
        <v>21.97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15.59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34.99</v>
      </c>
      <c r="J44" s="205">
        <v>2.41</v>
      </c>
      <c r="K44" s="205">
        <v>-53.28</v>
      </c>
      <c r="L44" s="205">
        <v>126.99</v>
      </c>
      <c r="M44" s="205">
        <v>2.34</v>
      </c>
      <c r="N44" s="205">
        <v>1.9</v>
      </c>
      <c r="O44" s="205">
        <v>2.7</v>
      </c>
      <c r="P44" s="205">
        <v>1.01</v>
      </c>
      <c r="Q44" s="205">
        <v>10.029999999999999</v>
      </c>
      <c r="R44" s="205">
        <v>9.11</v>
      </c>
      <c r="S44" s="205">
        <v>5.92</v>
      </c>
      <c r="T44" s="205">
        <v>1.47</v>
      </c>
      <c r="U44" s="205">
        <v>1.51</v>
      </c>
      <c r="V44" s="205">
        <v>9.11</v>
      </c>
      <c r="W44" s="205">
        <v>0.75</v>
      </c>
      <c r="X44" s="205">
        <v>2.38</v>
      </c>
      <c r="Y44" s="205">
        <v>0</v>
      </c>
      <c r="Z44" s="205">
        <v>62.2</v>
      </c>
      <c r="AA44" s="205">
        <v>21.32</v>
      </c>
      <c r="AB44" s="205">
        <v>0</v>
      </c>
      <c r="AC44" s="205">
        <v>21.97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15.59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34.99</v>
      </c>
      <c r="J45" s="205">
        <v>2.41</v>
      </c>
      <c r="K45" s="205">
        <v>-53.28</v>
      </c>
      <c r="L45" s="205">
        <v>126.99</v>
      </c>
      <c r="M45" s="205">
        <v>2.34</v>
      </c>
      <c r="N45" s="205">
        <v>1.9</v>
      </c>
      <c r="O45" s="205">
        <v>2.7</v>
      </c>
      <c r="P45" s="205">
        <v>1.01</v>
      </c>
      <c r="Q45" s="205">
        <v>10.029999999999999</v>
      </c>
      <c r="R45" s="205">
        <v>9.11</v>
      </c>
      <c r="S45" s="205">
        <v>5.92</v>
      </c>
      <c r="T45" s="205">
        <v>1.47</v>
      </c>
      <c r="U45" s="205">
        <v>1.51</v>
      </c>
      <c r="V45" s="205">
        <v>9.11</v>
      </c>
      <c r="W45" s="205">
        <v>0.75</v>
      </c>
      <c r="X45" s="205">
        <v>2.38</v>
      </c>
      <c r="Y45" s="205">
        <v>0</v>
      </c>
      <c r="Z45" s="205">
        <v>62.22</v>
      </c>
      <c r="AA45" s="205">
        <v>21.32</v>
      </c>
      <c r="AB45" s="205">
        <v>0</v>
      </c>
      <c r="AC45" s="205">
        <v>31.08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15.59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34.99</v>
      </c>
      <c r="J46" s="205">
        <v>2.41</v>
      </c>
      <c r="K46" s="205">
        <v>-53.28</v>
      </c>
      <c r="L46" s="205">
        <v>126.99</v>
      </c>
      <c r="M46" s="205">
        <v>2.34</v>
      </c>
      <c r="N46" s="205">
        <v>1.9</v>
      </c>
      <c r="O46" s="205">
        <v>2.7</v>
      </c>
      <c r="P46" s="205">
        <v>1.01</v>
      </c>
      <c r="Q46" s="205">
        <v>10.029999999999999</v>
      </c>
      <c r="R46" s="205">
        <v>9.11</v>
      </c>
      <c r="S46" s="205">
        <v>5.92</v>
      </c>
      <c r="T46" s="205">
        <v>1.47</v>
      </c>
      <c r="U46" s="205">
        <v>1.51</v>
      </c>
      <c r="V46" s="205">
        <v>9.11</v>
      </c>
      <c r="W46" s="205">
        <v>0.75</v>
      </c>
      <c r="X46" s="205">
        <v>2.38</v>
      </c>
      <c r="Y46" s="205">
        <v>0</v>
      </c>
      <c r="Z46" s="205">
        <v>62.22</v>
      </c>
      <c r="AA46" s="205">
        <v>21.32</v>
      </c>
      <c r="AB46" s="205">
        <v>0</v>
      </c>
      <c r="AC46" s="205">
        <v>31.08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15.59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34.99</v>
      </c>
      <c r="J47" s="205">
        <v>2.41</v>
      </c>
      <c r="K47" s="205">
        <v>-53.28</v>
      </c>
      <c r="L47" s="205">
        <v>126.99</v>
      </c>
      <c r="M47" s="205">
        <v>2.34</v>
      </c>
      <c r="N47" s="205">
        <v>1.9</v>
      </c>
      <c r="O47" s="205">
        <v>2.7</v>
      </c>
      <c r="P47" s="205">
        <v>1.01</v>
      </c>
      <c r="Q47" s="205">
        <v>10.029999999999999</v>
      </c>
      <c r="R47" s="205">
        <v>9.11</v>
      </c>
      <c r="S47" s="205">
        <v>5.92</v>
      </c>
      <c r="T47" s="205">
        <v>1.47</v>
      </c>
      <c r="U47" s="205">
        <v>1.51</v>
      </c>
      <c r="V47" s="205">
        <v>9.11</v>
      </c>
      <c r="W47" s="205">
        <v>15.56</v>
      </c>
      <c r="X47" s="205">
        <v>50.34</v>
      </c>
      <c r="Y47" s="205">
        <v>0</v>
      </c>
      <c r="Z47" s="205">
        <v>62.23</v>
      </c>
      <c r="AA47" s="205">
        <v>21.32</v>
      </c>
      <c r="AB47" s="205">
        <v>0</v>
      </c>
      <c r="AC47" s="205">
        <v>22.61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15.59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34.99</v>
      </c>
      <c r="J48" s="205">
        <v>2.41</v>
      </c>
      <c r="K48" s="205">
        <v>-53.28</v>
      </c>
      <c r="L48" s="205">
        <v>126.99</v>
      </c>
      <c r="M48" s="205">
        <v>2.34</v>
      </c>
      <c r="N48" s="205">
        <v>1.9</v>
      </c>
      <c r="O48" s="205">
        <v>2.7</v>
      </c>
      <c r="P48" s="205">
        <v>1.01</v>
      </c>
      <c r="Q48" s="205">
        <v>10.029999999999999</v>
      </c>
      <c r="R48" s="205">
        <v>9.11</v>
      </c>
      <c r="S48" s="205">
        <v>5.92</v>
      </c>
      <c r="T48" s="205">
        <v>1.47</v>
      </c>
      <c r="U48" s="205">
        <v>1.51</v>
      </c>
      <c r="V48" s="205">
        <v>9.11</v>
      </c>
      <c r="W48" s="205">
        <v>15.56</v>
      </c>
      <c r="X48" s="205">
        <v>50.34</v>
      </c>
      <c r="Y48" s="205">
        <v>0</v>
      </c>
      <c r="Z48" s="205">
        <v>62.23</v>
      </c>
      <c r="AA48" s="205">
        <v>21.32</v>
      </c>
      <c r="AB48" s="205">
        <v>0</v>
      </c>
      <c r="AC48" s="205">
        <v>22.61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15.59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34.99</v>
      </c>
      <c r="J49" s="205">
        <v>2.41</v>
      </c>
      <c r="K49" s="205">
        <v>-53.28</v>
      </c>
      <c r="L49" s="205">
        <v>126.99</v>
      </c>
      <c r="M49" s="205">
        <v>2.34</v>
      </c>
      <c r="N49" s="205">
        <v>1.9</v>
      </c>
      <c r="O49" s="205">
        <v>2.7</v>
      </c>
      <c r="P49" s="205">
        <v>1.01</v>
      </c>
      <c r="Q49" s="205">
        <v>10.029999999999999</v>
      </c>
      <c r="R49" s="205">
        <v>9.11</v>
      </c>
      <c r="S49" s="205">
        <v>5.64</v>
      </c>
      <c r="T49" s="205">
        <v>1.47</v>
      </c>
      <c r="U49" s="205">
        <v>1.51</v>
      </c>
      <c r="V49" s="205">
        <v>9.11</v>
      </c>
      <c r="W49" s="205">
        <v>15.56</v>
      </c>
      <c r="X49" s="205">
        <v>50.34</v>
      </c>
      <c r="Y49" s="205">
        <v>0</v>
      </c>
      <c r="Z49" s="205">
        <v>62.2</v>
      </c>
      <c r="AA49" s="205">
        <v>21.32</v>
      </c>
      <c r="AB49" s="205">
        <v>0</v>
      </c>
      <c r="AC49" s="205">
        <v>22.61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15.59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34.99</v>
      </c>
      <c r="J50" s="205">
        <v>2.41</v>
      </c>
      <c r="K50" s="205">
        <v>-53.28</v>
      </c>
      <c r="L50" s="205">
        <v>126.99</v>
      </c>
      <c r="M50" s="205">
        <v>2.34</v>
      </c>
      <c r="N50" s="205">
        <v>1.9</v>
      </c>
      <c r="O50" s="205">
        <v>2.7</v>
      </c>
      <c r="P50" s="205">
        <v>1.01</v>
      </c>
      <c r="Q50" s="205">
        <v>10.029999999999999</v>
      </c>
      <c r="R50" s="205">
        <v>9.11</v>
      </c>
      <c r="S50" s="205">
        <v>5.64</v>
      </c>
      <c r="T50" s="205">
        <v>1.47</v>
      </c>
      <c r="U50" s="205">
        <v>1.51</v>
      </c>
      <c r="V50" s="205">
        <v>9.11</v>
      </c>
      <c r="W50" s="205">
        <v>15.56</v>
      </c>
      <c r="X50" s="205">
        <v>50.34</v>
      </c>
      <c r="Y50" s="205">
        <v>0</v>
      </c>
      <c r="Z50" s="205">
        <v>62.2</v>
      </c>
      <c r="AA50" s="205">
        <v>21.32</v>
      </c>
      <c r="AB50" s="205">
        <v>0</v>
      </c>
      <c r="AC50" s="205">
        <v>22.61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15.59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34.99</v>
      </c>
      <c r="J51" s="205">
        <v>2.41</v>
      </c>
      <c r="K51" s="205">
        <v>-53.28</v>
      </c>
      <c r="L51" s="205">
        <v>126.99</v>
      </c>
      <c r="M51" s="205">
        <v>2.34</v>
      </c>
      <c r="N51" s="205">
        <v>1.9</v>
      </c>
      <c r="O51" s="205">
        <v>2.7</v>
      </c>
      <c r="P51" s="205">
        <v>1.01</v>
      </c>
      <c r="Q51" s="205">
        <v>10.029999999999999</v>
      </c>
      <c r="R51" s="205">
        <v>9.11</v>
      </c>
      <c r="S51" s="205">
        <v>5.64</v>
      </c>
      <c r="T51" s="205">
        <v>1.47</v>
      </c>
      <c r="U51" s="205">
        <v>1.51</v>
      </c>
      <c r="V51" s="205">
        <v>9.11</v>
      </c>
      <c r="W51" s="205">
        <v>15.56</v>
      </c>
      <c r="X51" s="205">
        <v>50.34</v>
      </c>
      <c r="Y51" s="205">
        <v>0</v>
      </c>
      <c r="Z51" s="205">
        <v>62.2</v>
      </c>
      <c r="AA51" s="205">
        <v>21.32</v>
      </c>
      <c r="AB51" s="205">
        <v>0</v>
      </c>
      <c r="AC51" s="205">
        <v>22.61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15.59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34.99</v>
      </c>
      <c r="J52" s="205">
        <v>2.41</v>
      </c>
      <c r="K52" s="205">
        <v>-53.28</v>
      </c>
      <c r="L52" s="205">
        <v>126.99</v>
      </c>
      <c r="M52" s="205">
        <v>2.34</v>
      </c>
      <c r="N52" s="205">
        <v>1.9</v>
      </c>
      <c r="O52" s="205">
        <v>2.7</v>
      </c>
      <c r="P52" s="205">
        <v>1.01</v>
      </c>
      <c r="Q52" s="205">
        <v>10.029999999999999</v>
      </c>
      <c r="R52" s="205">
        <v>9.11</v>
      </c>
      <c r="S52" s="205">
        <v>5.64</v>
      </c>
      <c r="T52" s="205">
        <v>1.47</v>
      </c>
      <c r="U52" s="205">
        <v>1.51</v>
      </c>
      <c r="V52" s="205">
        <v>9.11</v>
      </c>
      <c r="W52" s="205">
        <v>15.56</v>
      </c>
      <c r="X52" s="205">
        <v>50.34</v>
      </c>
      <c r="Y52" s="205">
        <v>0</v>
      </c>
      <c r="Z52" s="205">
        <v>62.2</v>
      </c>
      <c r="AA52" s="205">
        <v>21.32</v>
      </c>
      <c r="AB52" s="205">
        <v>0</v>
      </c>
      <c r="AC52" s="205">
        <v>22.61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15.59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34.99</v>
      </c>
      <c r="J53" s="205">
        <v>2.41</v>
      </c>
      <c r="K53" s="205">
        <v>-53.28</v>
      </c>
      <c r="L53" s="205">
        <v>126.99</v>
      </c>
      <c r="M53" s="205">
        <v>2.34</v>
      </c>
      <c r="N53" s="205">
        <v>1.9</v>
      </c>
      <c r="O53" s="205">
        <v>2.7</v>
      </c>
      <c r="P53" s="205">
        <v>1.01</v>
      </c>
      <c r="Q53" s="205">
        <v>10.029999999999999</v>
      </c>
      <c r="R53" s="205">
        <v>9.11</v>
      </c>
      <c r="S53" s="205">
        <v>5.64</v>
      </c>
      <c r="T53" s="205">
        <v>1.47</v>
      </c>
      <c r="U53" s="205">
        <v>1.51</v>
      </c>
      <c r="V53" s="205">
        <v>9.11</v>
      </c>
      <c r="W53" s="205">
        <v>15.56</v>
      </c>
      <c r="X53" s="205">
        <v>50.34</v>
      </c>
      <c r="Y53" s="205">
        <v>0</v>
      </c>
      <c r="Z53" s="205">
        <v>62.2</v>
      </c>
      <c r="AA53" s="205">
        <v>21.32</v>
      </c>
      <c r="AB53" s="205">
        <v>0</v>
      </c>
      <c r="AC53" s="205">
        <v>22.61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15.59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34.99</v>
      </c>
      <c r="J54" s="205">
        <v>2.41</v>
      </c>
      <c r="K54" s="205">
        <v>-53.28</v>
      </c>
      <c r="L54" s="205">
        <v>126.99</v>
      </c>
      <c r="M54" s="205">
        <v>2.34</v>
      </c>
      <c r="N54" s="205">
        <v>1.9</v>
      </c>
      <c r="O54" s="205">
        <v>2.7</v>
      </c>
      <c r="P54" s="205">
        <v>1.01</v>
      </c>
      <c r="Q54" s="205">
        <v>10.029999999999999</v>
      </c>
      <c r="R54" s="205">
        <v>9.11</v>
      </c>
      <c r="S54" s="205">
        <v>5.64</v>
      </c>
      <c r="T54" s="205">
        <v>1.47</v>
      </c>
      <c r="U54" s="205">
        <v>1.51</v>
      </c>
      <c r="V54" s="205">
        <v>9.11</v>
      </c>
      <c r="W54" s="205">
        <v>15.56</v>
      </c>
      <c r="X54" s="205">
        <v>50.34</v>
      </c>
      <c r="Y54" s="205">
        <v>0</v>
      </c>
      <c r="Z54" s="205">
        <v>62.2</v>
      </c>
      <c r="AA54" s="205">
        <v>21.32</v>
      </c>
      <c r="AB54" s="205">
        <v>0</v>
      </c>
      <c r="AC54" s="205">
        <v>22.61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34.99</v>
      </c>
      <c r="J55" s="205">
        <v>2.41</v>
      </c>
      <c r="K55" s="205">
        <v>-53.28</v>
      </c>
      <c r="L55" s="205">
        <v>126.99</v>
      </c>
      <c r="M55" s="205">
        <v>2.34</v>
      </c>
      <c r="N55" s="205">
        <v>1.9</v>
      </c>
      <c r="O55" s="205">
        <v>2.7</v>
      </c>
      <c r="P55" s="205">
        <v>1.01</v>
      </c>
      <c r="Q55" s="205">
        <v>10.029999999999999</v>
      </c>
      <c r="R55" s="205">
        <v>9.11</v>
      </c>
      <c r="S55" s="205">
        <v>5.64</v>
      </c>
      <c r="T55" s="205">
        <v>1.47</v>
      </c>
      <c r="U55" s="205">
        <v>1.52</v>
      </c>
      <c r="V55" s="205">
        <v>9.11</v>
      </c>
      <c r="W55" s="205">
        <v>15.56</v>
      </c>
      <c r="X55" s="205">
        <v>50.34</v>
      </c>
      <c r="Y55" s="205">
        <v>0</v>
      </c>
      <c r="Z55" s="205">
        <v>62.2</v>
      </c>
      <c r="AA55" s="205">
        <v>21.32</v>
      </c>
      <c r="AB55" s="205">
        <v>0</v>
      </c>
      <c r="AC55" s="205">
        <v>22.61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34.99</v>
      </c>
      <c r="J56" s="205">
        <v>2.41</v>
      </c>
      <c r="K56" s="205">
        <v>-53.28</v>
      </c>
      <c r="L56" s="205">
        <v>126.99</v>
      </c>
      <c r="M56" s="205">
        <v>2.34</v>
      </c>
      <c r="N56" s="205">
        <v>1.9</v>
      </c>
      <c r="O56" s="205">
        <v>2.7</v>
      </c>
      <c r="P56" s="205">
        <v>1.01</v>
      </c>
      <c r="Q56" s="205">
        <v>10.029999999999999</v>
      </c>
      <c r="R56" s="205">
        <v>9.11</v>
      </c>
      <c r="S56" s="205">
        <v>5.64</v>
      </c>
      <c r="T56" s="205">
        <v>1.47</v>
      </c>
      <c r="U56" s="205">
        <v>1.52</v>
      </c>
      <c r="V56" s="205">
        <v>9.11</v>
      </c>
      <c r="W56" s="205">
        <v>15.56</v>
      </c>
      <c r="X56" s="205">
        <v>50.34</v>
      </c>
      <c r="Y56" s="205">
        <v>0</v>
      </c>
      <c r="Z56" s="205">
        <v>62.2</v>
      </c>
      <c r="AA56" s="205">
        <v>21.32</v>
      </c>
      <c r="AB56" s="205">
        <v>0</v>
      </c>
      <c r="AC56" s="205">
        <v>22.61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34.99</v>
      </c>
      <c r="J57" s="205">
        <v>2.41</v>
      </c>
      <c r="K57" s="205">
        <v>-53.28</v>
      </c>
      <c r="L57" s="205">
        <v>126.99</v>
      </c>
      <c r="M57" s="205">
        <v>2.34</v>
      </c>
      <c r="N57" s="205">
        <v>1.9</v>
      </c>
      <c r="O57" s="205">
        <v>2.7</v>
      </c>
      <c r="P57" s="205">
        <v>1.01</v>
      </c>
      <c r="Q57" s="205">
        <v>10.029999999999999</v>
      </c>
      <c r="R57" s="205">
        <v>9.11</v>
      </c>
      <c r="S57" s="205">
        <v>5.64</v>
      </c>
      <c r="T57" s="205">
        <v>1.47</v>
      </c>
      <c r="U57" s="205">
        <v>1.52</v>
      </c>
      <c r="V57" s="205">
        <v>9.11</v>
      </c>
      <c r="W57" s="205">
        <v>15.56</v>
      </c>
      <c r="X57" s="205">
        <v>50.34</v>
      </c>
      <c r="Y57" s="205">
        <v>0</v>
      </c>
      <c r="Z57" s="205">
        <v>62.2</v>
      </c>
      <c r="AA57" s="205">
        <v>21.32</v>
      </c>
      <c r="AB57" s="205">
        <v>0</v>
      </c>
      <c r="AC57" s="205">
        <v>22.61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15.59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34.99</v>
      </c>
      <c r="J58" s="205">
        <v>2.41</v>
      </c>
      <c r="K58" s="205">
        <v>-53.28</v>
      </c>
      <c r="L58" s="205">
        <v>126.99</v>
      </c>
      <c r="M58" s="205">
        <v>2.34</v>
      </c>
      <c r="N58" s="205">
        <v>1.9</v>
      </c>
      <c r="O58" s="205">
        <v>2.7</v>
      </c>
      <c r="P58" s="205">
        <v>1.01</v>
      </c>
      <c r="Q58" s="205">
        <v>10.029999999999999</v>
      </c>
      <c r="R58" s="205">
        <v>9.11</v>
      </c>
      <c r="S58" s="205">
        <v>5.64</v>
      </c>
      <c r="T58" s="205">
        <v>1.47</v>
      </c>
      <c r="U58" s="205">
        <v>1.52</v>
      </c>
      <c r="V58" s="205">
        <v>9.11</v>
      </c>
      <c r="W58" s="205">
        <v>15.56</v>
      </c>
      <c r="X58" s="205">
        <v>50.34</v>
      </c>
      <c r="Y58" s="205">
        <v>0</v>
      </c>
      <c r="Z58" s="205">
        <v>62.2</v>
      </c>
      <c r="AA58" s="205">
        <v>21.32</v>
      </c>
      <c r="AB58" s="205">
        <v>0</v>
      </c>
      <c r="AC58" s="205">
        <v>22.61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15.59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34.99</v>
      </c>
      <c r="J59" s="205">
        <v>2.41</v>
      </c>
      <c r="K59" s="205">
        <v>-52.1</v>
      </c>
      <c r="L59" s="205">
        <v>126.99</v>
      </c>
      <c r="M59" s="205">
        <v>2.34</v>
      </c>
      <c r="N59" s="205">
        <v>1.9</v>
      </c>
      <c r="O59" s="205">
        <v>2.7</v>
      </c>
      <c r="P59" s="205">
        <v>1.01</v>
      </c>
      <c r="Q59" s="205">
        <v>10.029999999999999</v>
      </c>
      <c r="R59" s="205">
        <v>9.18</v>
      </c>
      <c r="S59" s="205">
        <v>5.69</v>
      </c>
      <c r="T59" s="205">
        <v>1.47</v>
      </c>
      <c r="U59" s="205">
        <v>1.52</v>
      </c>
      <c r="V59" s="205">
        <v>9.11</v>
      </c>
      <c r="W59" s="205">
        <v>15.56</v>
      </c>
      <c r="X59" s="205">
        <v>50.34</v>
      </c>
      <c r="Y59" s="205">
        <v>0</v>
      </c>
      <c r="Z59" s="205">
        <v>62.22</v>
      </c>
      <c r="AA59" s="205">
        <v>21.32</v>
      </c>
      <c r="AB59" s="205">
        <v>0</v>
      </c>
      <c r="AC59" s="205">
        <v>23.26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15.59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34.99</v>
      </c>
      <c r="J60" s="205">
        <v>2.41</v>
      </c>
      <c r="K60" s="205">
        <v>-52.1</v>
      </c>
      <c r="L60" s="205">
        <v>126.99</v>
      </c>
      <c r="M60" s="205">
        <v>2.34</v>
      </c>
      <c r="N60" s="205">
        <v>1.9</v>
      </c>
      <c r="O60" s="205">
        <v>2.7</v>
      </c>
      <c r="P60" s="205">
        <v>1.01</v>
      </c>
      <c r="Q60" s="205">
        <v>10.029999999999999</v>
      </c>
      <c r="R60" s="205">
        <v>9.18</v>
      </c>
      <c r="S60" s="205">
        <v>5.69</v>
      </c>
      <c r="T60" s="205">
        <v>1.47</v>
      </c>
      <c r="U60" s="205">
        <v>1.52</v>
      </c>
      <c r="V60" s="205">
        <v>9.11</v>
      </c>
      <c r="W60" s="205">
        <v>15.56</v>
      </c>
      <c r="X60" s="205">
        <v>50.34</v>
      </c>
      <c r="Y60" s="205">
        <v>0</v>
      </c>
      <c r="Z60" s="205">
        <v>62.22</v>
      </c>
      <c r="AA60" s="205">
        <v>21.32</v>
      </c>
      <c r="AB60" s="205">
        <v>0</v>
      </c>
      <c r="AC60" s="205">
        <v>23.26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15.59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34.99</v>
      </c>
      <c r="J61" s="205">
        <v>2.41</v>
      </c>
      <c r="K61" s="205">
        <v>-52.1</v>
      </c>
      <c r="L61" s="205">
        <v>126.99</v>
      </c>
      <c r="M61" s="205">
        <v>2.34</v>
      </c>
      <c r="N61" s="205">
        <v>1.9</v>
      </c>
      <c r="O61" s="205">
        <v>2.7</v>
      </c>
      <c r="P61" s="205">
        <v>1.01</v>
      </c>
      <c r="Q61" s="205">
        <v>10.029999999999999</v>
      </c>
      <c r="R61" s="205">
        <v>9.14</v>
      </c>
      <c r="S61" s="205">
        <v>5.67</v>
      </c>
      <c r="T61" s="205">
        <v>1.47</v>
      </c>
      <c r="U61" s="205">
        <v>1.52</v>
      </c>
      <c r="V61" s="205">
        <v>9.11</v>
      </c>
      <c r="W61" s="205">
        <v>15.56</v>
      </c>
      <c r="X61" s="205">
        <v>50.34</v>
      </c>
      <c r="Y61" s="205">
        <v>0</v>
      </c>
      <c r="Z61" s="205">
        <v>62.22</v>
      </c>
      <c r="AA61" s="205">
        <v>21.32</v>
      </c>
      <c r="AB61" s="205">
        <v>0</v>
      </c>
      <c r="AC61" s="205">
        <v>23.26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15.59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34.99</v>
      </c>
      <c r="J62" s="205">
        <v>2.41</v>
      </c>
      <c r="K62" s="205">
        <v>-52.1</v>
      </c>
      <c r="L62" s="205">
        <v>126.99</v>
      </c>
      <c r="M62" s="205">
        <v>2.34</v>
      </c>
      <c r="N62" s="205">
        <v>1.9</v>
      </c>
      <c r="O62" s="205">
        <v>2.7</v>
      </c>
      <c r="P62" s="205">
        <v>1.01</v>
      </c>
      <c r="Q62" s="205">
        <v>10.029999999999999</v>
      </c>
      <c r="R62" s="205">
        <v>9.14</v>
      </c>
      <c r="S62" s="205">
        <v>5.67</v>
      </c>
      <c r="T62" s="205">
        <v>1.47</v>
      </c>
      <c r="U62" s="205">
        <v>1.52</v>
      </c>
      <c r="V62" s="205">
        <v>9.11</v>
      </c>
      <c r="W62" s="205">
        <v>15.56</v>
      </c>
      <c r="X62" s="205">
        <v>50.34</v>
      </c>
      <c r="Y62" s="205">
        <v>0</v>
      </c>
      <c r="Z62" s="205">
        <v>62.22</v>
      </c>
      <c r="AA62" s="205">
        <v>21.32</v>
      </c>
      <c r="AB62" s="205">
        <v>0</v>
      </c>
      <c r="AC62" s="205">
        <v>23.26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15.59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34.99</v>
      </c>
      <c r="J63" s="205">
        <v>2.41</v>
      </c>
      <c r="K63" s="205">
        <v>-52.1</v>
      </c>
      <c r="L63" s="205">
        <v>126.99</v>
      </c>
      <c r="M63" s="205">
        <v>2.34</v>
      </c>
      <c r="N63" s="205">
        <v>1.9</v>
      </c>
      <c r="O63" s="205">
        <v>2.7</v>
      </c>
      <c r="P63" s="205">
        <v>1.01</v>
      </c>
      <c r="Q63" s="205">
        <v>10.029999999999999</v>
      </c>
      <c r="R63" s="205">
        <v>9.14</v>
      </c>
      <c r="S63" s="205">
        <v>5.67</v>
      </c>
      <c r="T63" s="205">
        <v>1.47</v>
      </c>
      <c r="U63" s="205">
        <v>1.52</v>
      </c>
      <c r="V63" s="205">
        <v>9.11</v>
      </c>
      <c r="W63" s="205">
        <v>1.1100000000000001</v>
      </c>
      <c r="X63" s="205">
        <v>2.38</v>
      </c>
      <c r="Y63" s="205">
        <v>0</v>
      </c>
      <c r="Z63" s="205">
        <v>62.2</v>
      </c>
      <c r="AA63" s="205">
        <v>21.32</v>
      </c>
      <c r="AB63" s="205">
        <v>0</v>
      </c>
      <c r="AC63" s="205">
        <v>23.26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15.59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34.99</v>
      </c>
      <c r="J64" s="205">
        <v>2.41</v>
      </c>
      <c r="K64" s="205">
        <v>-52.1</v>
      </c>
      <c r="L64" s="205">
        <v>126.99</v>
      </c>
      <c r="M64" s="205">
        <v>2.34</v>
      </c>
      <c r="N64" s="205">
        <v>1.9</v>
      </c>
      <c r="O64" s="205">
        <v>2.7</v>
      </c>
      <c r="P64" s="205">
        <v>1.01</v>
      </c>
      <c r="Q64" s="205">
        <v>10.029999999999999</v>
      </c>
      <c r="R64" s="205">
        <v>9.14</v>
      </c>
      <c r="S64" s="205">
        <v>5.67</v>
      </c>
      <c r="T64" s="205">
        <v>1.47</v>
      </c>
      <c r="U64" s="205">
        <v>1.52</v>
      </c>
      <c r="V64" s="205">
        <v>9.11</v>
      </c>
      <c r="W64" s="205">
        <v>1.1100000000000001</v>
      </c>
      <c r="X64" s="205">
        <v>2.38</v>
      </c>
      <c r="Y64" s="205">
        <v>0</v>
      </c>
      <c r="Z64" s="205">
        <v>62.2</v>
      </c>
      <c r="AA64" s="205">
        <v>21.32</v>
      </c>
      <c r="AB64" s="205">
        <v>0</v>
      </c>
      <c r="AC64" s="205">
        <v>23.26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15.59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34.99</v>
      </c>
      <c r="J65" s="205">
        <v>2.41</v>
      </c>
      <c r="K65" s="205">
        <v>-52.1</v>
      </c>
      <c r="L65" s="205">
        <v>126.99</v>
      </c>
      <c r="M65" s="205">
        <v>2.34</v>
      </c>
      <c r="N65" s="205">
        <v>1.9</v>
      </c>
      <c r="O65" s="205">
        <v>2.7</v>
      </c>
      <c r="P65" s="205">
        <v>1.01</v>
      </c>
      <c r="Q65" s="205">
        <v>10.029999999999999</v>
      </c>
      <c r="R65" s="205">
        <v>9.43</v>
      </c>
      <c r="S65" s="205">
        <v>5.82</v>
      </c>
      <c r="T65" s="205">
        <v>1.47</v>
      </c>
      <c r="U65" s="205">
        <v>1.52</v>
      </c>
      <c r="V65" s="205">
        <v>9.11</v>
      </c>
      <c r="W65" s="205">
        <v>1.1100000000000001</v>
      </c>
      <c r="X65" s="205">
        <v>2.38</v>
      </c>
      <c r="Y65" s="205">
        <v>0</v>
      </c>
      <c r="Z65" s="205">
        <v>62.2</v>
      </c>
      <c r="AA65" s="205">
        <v>21.32</v>
      </c>
      <c r="AB65" s="205">
        <v>0</v>
      </c>
      <c r="AC65" s="205">
        <v>23.26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15.59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34.99</v>
      </c>
      <c r="J66" s="205">
        <v>2.41</v>
      </c>
      <c r="K66" s="205">
        <v>-52.1</v>
      </c>
      <c r="L66" s="205">
        <v>126.99</v>
      </c>
      <c r="M66" s="205">
        <v>2.34</v>
      </c>
      <c r="N66" s="205">
        <v>1.9</v>
      </c>
      <c r="O66" s="205">
        <v>2.7</v>
      </c>
      <c r="P66" s="205">
        <v>1.01</v>
      </c>
      <c r="Q66" s="205">
        <v>10.029999999999999</v>
      </c>
      <c r="R66" s="205">
        <v>9.43</v>
      </c>
      <c r="S66" s="205">
        <v>5.82</v>
      </c>
      <c r="T66" s="205">
        <v>1.47</v>
      </c>
      <c r="U66" s="205">
        <v>1.52</v>
      </c>
      <c r="V66" s="205">
        <v>9.11</v>
      </c>
      <c r="W66" s="205">
        <v>1.1100000000000001</v>
      </c>
      <c r="X66" s="205">
        <v>2.38</v>
      </c>
      <c r="Y66" s="205">
        <v>0</v>
      </c>
      <c r="Z66" s="205">
        <v>62.2</v>
      </c>
      <c r="AA66" s="205">
        <v>21.32</v>
      </c>
      <c r="AB66" s="205">
        <v>0</v>
      </c>
      <c r="AC66" s="205">
        <v>23.26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15.59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34.99</v>
      </c>
      <c r="J67" s="205">
        <v>2.41</v>
      </c>
      <c r="K67" s="205">
        <v>-52.1</v>
      </c>
      <c r="L67" s="205">
        <v>126.99</v>
      </c>
      <c r="M67" s="205">
        <v>2.34</v>
      </c>
      <c r="N67" s="205">
        <v>1.9</v>
      </c>
      <c r="O67" s="205">
        <v>2.7</v>
      </c>
      <c r="P67" s="205">
        <v>1.01</v>
      </c>
      <c r="Q67" s="205">
        <v>10.029999999999999</v>
      </c>
      <c r="R67" s="205">
        <v>9.35</v>
      </c>
      <c r="S67" s="205">
        <v>5.76</v>
      </c>
      <c r="T67" s="205">
        <v>1.47</v>
      </c>
      <c r="U67" s="205">
        <v>1.52</v>
      </c>
      <c r="V67" s="205">
        <v>0.33</v>
      </c>
      <c r="W67" s="205">
        <v>1.1100000000000001</v>
      </c>
      <c r="X67" s="205">
        <v>2.38</v>
      </c>
      <c r="Y67" s="205">
        <v>0</v>
      </c>
      <c r="Z67" s="205">
        <v>4.2300000000000004</v>
      </c>
      <c r="AA67" s="205">
        <v>1.45</v>
      </c>
      <c r="AB67" s="205">
        <v>0</v>
      </c>
      <c r="AC67" s="205">
        <v>23.26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15.59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34.99</v>
      </c>
      <c r="J68" s="205">
        <v>2.41</v>
      </c>
      <c r="K68" s="205">
        <v>-52.1</v>
      </c>
      <c r="L68" s="205">
        <v>126.99</v>
      </c>
      <c r="M68" s="205">
        <v>2.34</v>
      </c>
      <c r="N68" s="205">
        <v>1.9</v>
      </c>
      <c r="O68" s="205">
        <v>2.7</v>
      </c>
      <c r="P68" s="205">
        <v>1.01</v>
      </c>
      <c r="Q68" s="205">
        <v>10.029999999999999</v>
      </c>
      <c r="R68" s="205">
        <v>9.35</v>
      </c>
      <c r="S68" s="205">
        <v>5.76</v>
      </c>
      <c r="T68" s="205">
        <v>1.47</v>
      </c>
      <c r="U68" s="205">
        <v>1.52</v>
      </c>
      <c r="V68" s="205">
        <v>0.33</v>
      </c>
      <c r="W68" s="205">
        <v>1.1100000000000001</v>
      </c>
      <c r="X68" s="205">
        <v>2.38</v>
      </c>
      <c r="Y68" s="205">
        <v>0</v>
      </c>
      <c r="Z68" s="205">
        <v>4.2300000000000004</v>
      </c>
      <c r="AA68" s="205">
        <v>1.45</v>
      </c>
      <c r="AB68" s="205">
        <v>0</v>
      </c>
      <c r="AC68" s="205">
        <v>23.26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15.59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34.99</v>
      </c>
      <c r="J69" s="205">
        <v>2.41</v>
      </c>
      <c r="K69" s="205">
        <v>-52.1</v>
      </c>
      <c r="L69" s="205">
        <v>126.99</v>
      </c>
      <c r="M69" s="205">
        <v>2.34</v>
      </c>
      <c r="N69" s="205">
        <v>1.9</v>
      </c>
      <c r="O69" s="205">
        <v>2.7</v>
      </c>
      <c r="P69" s="205">
        <v>1.01</v>
      </c>
      <c r="Q69" s="205">
        <v>10.029999999999999</v>
      </c>
      <c r="R69" s="205">
        <v>9.35</v>
      </c>
      <c r="S69" s="205">
        <v>5.76</v>
      </c>
      <c r="T69" s="205">
        <v>1.47</v>
      </c>
      <c r="U69" s="205">
        <v>1.52</v>
      </c>
      <c r="V69" s="205">
        <v>0.33</v>
      </c>
      <c r="W69" s="205">
        <v>1.1100000000000001</v>
      </c>
      <c r="X69" s="205">
        <v>2.38</v>
      </c>
      <c r="Y69" s="205">
        <v>0</v>
      </c>
      <c r="Z69" s="205">
        <v>4.2300000000000004</v>
      </c>
      <c r="AA69" s="205">
        <v>1.45</v>
      </c>
      <c r="AB69" s="205">
        <v>0</v>
      </c>
      <c r="AC69" s="205">
        <v>23.26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15.59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34.99</v>
      </c>
      <c r="J70" s="205">
        <v>2.41</v>
      </c>
      <c r="K70" s="205">
        <v>-49.73</v>
      </c>
      <c r="L70" s="205">
        <v>126.99</v>
      </c>
      <c r="M70" s="205">
        <v>2.34</v>
      </c>
      <c r="N70" s="205">
        <v>1.9</v>
      </c>
      <c r="O70" s="205">
        <v>2.7</v>
      </c>
      <c r="P70" s="205">
        <v>1.01</v>
      </c>
      <c r="Q70" s="205">
        <v>10.029999999999999</v>
      </c>
      <c r="R70" s="205">
        <v>9.35</v>
      </c>
      <c r="S70" s="205">
        <v>7.99</v>
      </c>
      <c r="T70" s="205">
        <v>1.47</v>
      </c>
      <c r="U70" s="205">
        <v>1.52</v>
      </c>
      <c r="V70" s="205">
        <v>0.33</v>
      </c>
      <c r="W70" s="205">
        <v>1.1100000000000001</v>
      </c>
      <c r="X70" s="205">
        <v>2.38</v>
      </c>
      <c r="Y70" s="205">
        <v>0</v>
      </c>
      <c r="Z70" s="205">
        <v>4.2300000000000004</v>
      </c>
      <c r="AA70" s="205">
        <v>1.45</v>
      </c>
      <c r="AB70" s="205">
        <v>0</v>
      </c>
      <c r="AC70" s="205">
        <v>23.26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15.59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34.99</v>
      </c>
      <c r="J71" s="205">
        <v>2.41</v>
      </c>
      <c r="K71" s="205">
        <v>-49.73</v>
      </c>
      <c r="L71" s="205">
        <v>126.99</v>
      </c>
      <c r="M71" s="205">
        <v>2.34</v>
      </c>
      <c r="N71" s="205">
        <v>1.9</v>
      </c>
      <c r="O71" s="205">
        <v>2.7</v>
      </c>
      <c r="P71" s="205">
        <v>1.01</v>
      </c>
      <c r="Q71" s="205">
        <v>10.029999999999999</v>
      </c>
      <c r="R71" s="205">
        <v>9.35</v>
      </c>
      <c r="S71" s="205">
        <v>7.99</v>
      </c>
      <c r="T71" s="205">
        <v>1.47</v>
      </c>
      <c r="U71" s="205">
        <v>1.52</v>
      </c>
      <c r="V71" s="205">
        <v>1.1599999999999999</v>
      </c>
      <c r="W71" s="205">
        <v>1.1100000000000001</v>
      </c>
      <c r="X71" s="205">
        <v>2.38</v>
      </c>
      <c r="Y71" s="205">
        <v>0</v>
      </c>
      <c r="Z71" s="205">
        <v>4.2300000000000004</v>
      </c>
      <c r="AA71" s="205">
        <v>1.45</v>
      </c>
      <c r="AB71" s="205">
        <v>0</v>
      </c>
      <c r="AC71" s="205">
        <v>23.26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15.59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34.99</v>
      </c>
      <c r="J72" s="205">
        <v>2.41</v>
      </c>
      <c r="K72" s="205">
        <v>-49.73</v>
      </c>
      <c r="L72" s="205">
        <v>126.99</v>
      </c>
      <c r="M72" s="205">
        <v>2.34</v>
      </c>
      <c r="N72" s="205">
        <v>1.9</v>
      </c>
      <c r="O72" s="205">
        <v>2.7</v>
      </c>
      <c r="P72" s="205">
        <v>1.01</v>
      </c>
      <c r="Q72" s="205">
        <v>10.029999999999999</v>
      </c>
      <c r="R72" s="205">
        <v>0.68</v>
      </c>
      <c r="S72" s="205">
        <v>0.42</v>
      </c>
      <c r="T72" s="205">
        <v>1.47</v>
      </c>
      <c r="U72" s="205">
        <v>1.52</v>
      </c>
      <c r="V72" s="205">
        <v>0.34</v>
      </c>
      <c r="W72" s="205">
        <v>1.1100000000000001</v>
      </c>
      <c r="X72" s="205">
        <v>2.38</v>
      </c>
      <c r="Y72" s="205">
        <v>0</v>
      </c>
      <c r="Z72" s="205">
        <v>4.2300000000000004</v>
      </c>
      <c r="AA72" s="205">
        <v>1.45</v>
      </c>
      <c r="AB72" s="205">
        <v>0</v>
      </c>
      <c r="AC72" s="205">
        <v>22.61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18.079999999999998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34.99</v>
      </c>
      <c r="J73" s="205">
        <v>2.41</v>
      </c>
      <c r="K73" s="205">
        <v>-48.69</v>
      </c>
      <c r="L73" s="205">
        <v>126.99</v>
      </c>
      <c r="M73" s="205">
        <v>2.34</v>
      </c>
      <c r="N73" s="205">
        <v>1.9</v>
      </c>
      <c r="O73" s="205">
        <v>2.7</v>
      </c>
      <c r="P73" s="205">
        <v>1.01</v>
      </c>
      <c r="Q73" s="205">
        <v>10.029999999999999</v>
      </c>
      <c r="R73" s="205">
        <v>0.68</v>
      </c>
      <c r="S73" s="205">
        <v>0.42</v>
      </c>
      <c r="T73" s="205">
        <v>1.47</v>
      </c>
      <c r="U73" s="205">
        <v>1.52</v>
      </c>
      <c r="V73" s="205">
        <v>0.34</v>
      </c>
      <c r="W73" s="205">
        <v>1.1100000000000001</v>
      </c>
      <c r="X73" s="205">
        <v>2.38</v>
      </c>
      <c r="Y73" s="205">
        <v>0</v>
      </c>
      <c r="Z73" s="205">
        <v>4.2300000000000004</v>
      </c>
      <c r="AA73" s="205">
        <v>1.45</v>
      </c>
      <c r="AB73" s="205">
        <v>0</v>
      </c>
      <c r="AC73" s="205">
        <v>22.61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0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34.99</v>
      </c>
      <c r="J74" s="205">
        <v>2.41</v>
      </c>
      <c r="K74" s="205">
        <v>-48.69</v>
      </c>
      <c r="L74" s="205">
        <v>126.99</v>
      </c>
      <c r="M74" s="205">
        <v>2.34</v>
      </c>
      <c r="N74" s="205">
        <v>1.9</v>
      </c>
      <c r="O74" s="205">
        <v>2.7</v>
      </c>
      <c r="P74" s="205">
        <v>1.01</v>
      </c>
      <c r="Q74" s="205">
        <v>10.029999999999999</v>
      </c>
      <c r="R74" s="205">
        <v>0.68</v>
      </c>
      <c r="S74" s="205">
        <v>0.42</v>
      </c>
      <c r="T74" s="205">
        <v>1.47</v>
      </c>
      <c r="U74" s="205">
        <v>1.52</v>
      </c>
      <c r="V74" s="205">
        <v>0.34</v>
      </c>
      <c r="W74" s="205">
        <v>1.1100000000000001</v>
      </c>
      <c r="X74" s="205">
        <v>2.38</v>
      </c>
      <c r="Y74" s="205">
        <v>0</v>
      </c>
      <c r="Z74" s="205">
        <v>4.2300000000000004</v>
      </c>
      <c r="AA74" s="205">
        <v>1.45</v>
      </c>
      <c r="AB74" s="205">
        <v>0</v>
      </c>
      <c r="AC74" s="205">
        <v>22.61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15.26</v>
      </c>
      <c r="H75" s="205">
        <v>0</v>
      </c>
      <c r="I75" s="205">
        <v>34.99</v>
      </c>
      <c r="J75" s="205">
        <v>2.41</v>
      </c>
      <c r="K75" s="205">
        <v>-48.69</v>
      </c>
      <c r="L75" s="205">
        <v>126.99</v>
      </c>
      <c r="M75" s="205">
        <v>2.34</v>
      </c>
      <c r="N75" s="205">
        <v>1.9</v>
      </c>
      <c r="O75" s="205">
        <v>2.7</v>
      </c>
      <c r="P75" s="205">
        <v>1.01</v>
      </c>
      <c r="Q75" s="205">
        <v>10.029999999999999</v>
      </c>
      <c r="R75" s="205">
        <v>0.68</v>
      </c>
      <c r="S75" s="205">
        <v>0.42</v>
      </c>
      <c r="T75" s="205">
        <v>1.47</v>
      </c>
      <c r="U75" s="205">
        <v>1.52</v>
      </c>
      <c r="V75" s="205">
        <v>0.34</v>
      </c>
      <c r="W75" s="205">
        <v>1.1100000000000001</v>
      </c>
      <c r="X75" s="205">
        <v>2.38</v>
      </c>
      <c r="Y75" s="205">
        <v>0</v>
      </c>
      <c r="Z75" s="205">
        <v>4.2300000000000004</v>
      </c>
      <c r="AA75" s="205">
        <v>1.45</v>
      </c>
      <c r="AB75" s="205">
        <v>0</v>
      </c>
      <c r="AC75" s="205">
        <v>21.97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15.26</v>
      </c>
      <c r="H76" s="205">
        <v>0</v>
      </c>
      <c r="I76" s="205">
        <v>34.99</v>
      </c>
      <c r="J76" s="205">
        <v>2.41</v>
      </c>
      <c r="K76" s="205">
        <v>-48.69</v>
      </c>
      <c r="L76" s="205">
        <v>126.99</v>
      </c>
      <c r="M76" s="205">
        <v>2.34</v>
      </c>
      <c r="N76" s="205">
        <v>1.9</v>
      </c>
      <c r="O76" s="205">
        <v>2.7</v>
      </c>
      <c r="P76" s="205">
        <v>1.01</v>
      </c>
      <c r="Q76" s="205">
        <v>10.029999999999999</v>
      </c>
      <c r="R76" s="205">
        <v>0.68</v>
      </c>
      <c r="S76" s="205">
        <v>0.42</v>
      </c>
      <c r="T76" s="205">
        <v>1.47</v>
      </c>
      <c r="U76" s="205">
        <v>1.52</v>
      </c>
      <c r="V76" s="205">
        <v>0.34</v>
      </c>
      <c r="W76" s="205">
        <v>1.1100000000000001</v>
      </c>
      <c r="X76" s="205">
        <v>2.38</v>
      </c>
      <c r="Y76" s="205">
        <v>0</v>
      </c>
      <c r="Z76" s="205">
        <v>4.2300000000000004</v>
      </c>
      <c r="AA76" s="205">
        <v>1.45</v>
      </c>
      <c r="AB76" s="205">
        <v>0</v>
      </c>
      <c r="AC76" s="205">
        <v>21.97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15.26</v>
      </c>
      <c r="H77" s="205">
        <v>0</v>
      </c>
      <c r="I77" s="205">
        <v>34.99</v>
      </c>
      <c r="J77" s="205">
        <v>2.41</v>
      </c>
      <c r="K77" s="205">
        <v>-31.76</v>
      </c>
      <c r="L77" s="205">
        <v>126.99</v>
      </c>
      <c r="M77" s="205">
        <v>2.34</v>
      </c>
      <c r="N77" s="205">
        <v>1.9</v>
      </c>
      <c r="O77" s="205">
        <v>2.7</v>
      </c>
      <c r="P77" s="205">
        <v>1.01</v>
      </c>
      <c r="Q77" s="205">
        <v>10.029999999999999</v>
      </c>
      <c r="R77" s="205">
        <v>0.68</v>
      </c>
      <c r="S77" s="205">
        <v>0.43</v>
      </c>
      <c r="T77" s="205">
        <v>1.47</v>
      </c>
      <c r="U77" s="205">
        <v>1.52</v>
      </c>
      <c r="V77" s="205">
        <v>0.34</v>
      </c>
      <c r="W77" s="205">
        <v>1.1100000000000001</v>
      </c>
      <c r="X77" s="205">
        <v>2.38</v>
      </c>
      <c r="Y77" s="205">
        <v>0</v>
      </c>
      <c r="Z77" s="205">
        <v>4.2300000000000004</v>
      </c>
      <c r="AA77" s="205">
        <v>1.45</v>
      </c>
      <c r="AB77" s="205">
        <v>0</v>
      </c>
      <c r="AC77" s="205">
        <v>21.97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15.26</v>
      </c>
      <c r="H78" s="205">
        <v>0</v>
      </c>
      <c r="I78" s="205">
        <v>34.99</v>
      </c>
      <c r="J78" s="205">
        <v>2.41</v>
      </c>
      <c r="K78" s="205">
        <v>-55.76</v>
      </c>
      <c r="L78" s="205">
        <v>126.99</v>
      </c>
      <c r="M78" s="205">
        <v>2.34</v>
      </c>
      <c r="N78" s="205">
        <v>1.9</v>
      </c>
      <c r="O78" s="205">
        <v>2.7</v>
      </c>
      <c r="P78" s="205">
        <v>1.01</v>
      </c>
      <c r="Q78" s="205">
        <v>10.029999999999999</v>
      </c>
      <c r="R78" s="205">
        <v>0.68</v>
      </c>
      <c r="S78" s="205">
        <v>0.43</v>
      </c>
      <c r="T78" s="205">
        <v>1.47</v>
      </c>
      <c r="U78" s="205">
        <v>1.52</v>
      </c>
      <c r="V78" s="205">
        <v>0.34</v>
      </c>
      <c r="W78" s="205">
        <v>1.1100000000000001</v>
      </c>
      <c r="X78" s="205">
        <v>2.38</v>
      </c>
      <c r="Y78" s="205">
        <v>0</v>
      </c>
      <c r="Z78" s="205">
        <v>4.2300000000000004</v>
      </c>
      <c r="AA78" s="205">
        <v>1.45</v>
      </c>
      <c r="AB78" s="205">
        <v>0</v>
      </c>
      <c r="AC78" s="205">
        <v>21.97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34.99</v>
      </c>
      <c r="J79" s="205">
        <v>2.41</v>
      </c>
      <c r="K79" s="205">
        <v>-112.76</v>
      </c>
      <c r="L79" s="205">
        <v>126.99</v>
      </c>
      <c r="M79" s="205">
        <v>2.34</v>
      </c>
      <c r="N79" s="205">
        <v>1.9</v>
      </c>
      <c r="O79" s="205">
        <v>2.7</v>
      </c>
      <c r="P79" s="205">
        <v>1.01</v>
      </c>
      <c r="Q79" s="205">
        <v>10.029999999999999</v>
      </c>
      <c r="R79" s="205">
        <v>0.68</v>
      </c>
      <c r="S79" s="205">
        <v>0.43</v>
      </c>
      <c r="T79" s="205">
        <v>1.47</v>
      </c>
      <c r="U79" s="205">
        <v>1.52</v>
      </c>
      <c r="V79" s="205">
        <v>0.34</v>
      </c>
      <c r="W79" s="205">
        <v>1.87</v>
      </c>
      <c r="X79" s="205">
        <v>2.38</v>
      </c>
      <c r="Y79" s="205">
        <v>0</v>
      </c>
      <c r="Z79" s="205">
        <v>4.2300000000000004</v>
      </c>
      <c r="AA79" s="205">
        <v>1.45</v>
      </c>
      <c r="AB79" s="205">
        <v>0</v>
      </c>
      <c r="AC79" s="205">
        <v>21.97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34.99</v>
      </c>
      <c r="J80" s="205">
        <v>2.41</v>
      </c>
      <c r="K80" s="205">
        <v>-116.76</v>
      </c>
      <c r="L80" s="205">
        <v>126.99</v>
      </c>
      <c r="M80" s="205">
        <v>2.34</v>
      </c>
      <c r="N80" s="205">
        <v>1.9</v>
      </c>
      <c r="O80" s="205">
        <v>2.7</v>
      </c>
      <c r="P80" s="205">
        <v>1.01</v>
      </c>
      <c r="Q80" s="205">
        <v>10.029999999999999</v>
      </c>
      <c r="R80" s="205">
        <v>0.68</v>
      </c>
      <c r="S80" s="205">
        <v>0.43</v>
      </c>
      <c r="T80" s="205">
        <v>1.47</v>
      </c>
      <c r="U80" s="205">
        <v>1.52</v>
      </c>
      <c r="V80" s="205">
        <v>0.34</v>
      </c>
      <c r="W80" s="205">
        <v>1.87</v>
      </c>
      <c r="X80" s="205">
        <v>2.38</v>
      </c>
      <c r="Y80" s="205">
        <v>0</v>
      </c>
      <c r="Z80" s="205">
        <v>4.2300000000000004</v>
      </c>
      <c r="AA80" s="205">
        <v>1.45</v>
      </c>
      <c r="AB80" s="205">
        <v>0</v>
      </c>
      <c r="AC80" s="205">
        <v>21.97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15.26</v>
      </c>
      <c r="H81" s="205">
        <v>0</v>
      </c>
      <c r="I81" s="205">
        <v>34.99</v>
      </c>
      <c r="J81" s="205">
        <v>2.41</v>
      </c>
      <c r="K81" s="205">
        <v>-110.76</v>
      </c>
      <c r="L81" s="205">
        <v>126.99</v>
      </c>
      <c r="M81" s="205">
        <v>2.34</v>
      </c>
      <c r="N81" s="205">
        <v>1.9</v>
      </c>
      <c r="O81" s="205">
        <v>2.7</v>
      </c>
      <c r="P81" s="205">
        <v>1.01</v>
      </c>
      <c r="Q81" s="205">
        <v>10.029999999999999</v>
      </c>
      <c r="R81" s="205">
        <v>0.68</v>
      </c>
      <c r="S81" s="205">
        <v>0.43</v>
      </c>
      <c r="T81" s="205">
        <v>1.47</v>
      </c>
      <c r="U81" s="205">
        <v>1.52</v>
      </c>
      <c r="V81" s="205">
        <v>0.34</v>
      </c>
      <c r="W81" s="205">
        <v>1.1100000000000001</v>
      </c>
      <c r="X81" s="205">
        <v>2.38</v>
      </c>
      <c r="Y81" s="205">
        <v>0</v>
      </c>
      <c r="Z81" s="205">
        <v>4.2300000000000004</v>
      </c>
      <c r="AA81" s="205">
        <v>1.45</v>
      </c>
      <c r="AB81" s="205">
        <v>0</v>
      </c>
      <c r="AC81" s="205">
        <v>21.97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15.26</v>
      </c>
      <c r="H82" s="205">
        <v>0</v>
      </c>
      <c r="I82" s="205">
        <v>34.99</v>
      </c>
      <c r="J82" s="205">
        <v>2.41</v>
      </c>
      <c r="K82" s="205">
        <v>-93.76</v>
      </c>
      <c r="L82" s="205">
        <v>126.99</v>
      </c>
      <c r="M82" s="205">
        <v>2.34</v>
      </c>
      <c r="N82" s="205">
        <v>1.9</v>
      </c>
      <c r="O82" s="205">
        <v>2.7</v>
      </c>
      <c r="P82" s="205">
        <v>1.01</v>
      </c>
      <c r="Q82" s="205">
        <v>10.029999999999999</v>
      </c>
      <c r="R82" s="205">
        <v>0.68</v>
      </c>
      <c r="S82" s="205">
        <v>0.43</v>
      </c>
      <c r="T82" s="205">
        <v>1.47</v>
      </c>
      <c r="U82" s="205">
        <v>1.52</v>
      </c>
      <c r="V82" s="205">
        <v>0.34</v>
      </c>
      <c r="W82" s="205">
        <v>1.1100000000000001</v>
      </c>
      <c r="X82" s="205">
        <v>2.38</v>
      </c>
      <c r="Y82" s="205">
        <v>0</v>
      </c>
      <c r="Z82" s="205">
        <v>4.2300000000000004</v>
      </c>
      <c r="AA82" s="205">
        <v>1.45</v>
      </c>
      <c r="AB82" s="205">
        <v>0</v>
      </c>
      <c r="AC82" s="205">
        <v>21.97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15.26</v>
      </c>
      <c r="H83" s="205">
        <v>0</v>
      </c>
      <c r="I83" s="205">
        <v>34.99</v>
      </c>
      <c r="J83" s="205">
        <v>2.41</v>
      </c>
      <c r="K83" s="205">
        <v>-48.7</v>
      </c>
      <c r="L83" s="205">
        <v>126.99</v>
      </c>
      <c r="M83" s="205">
        <v>2.34</v>
      </c>
      <c r="N83" s="205">
        <v>1.9</v>
      </c>
      <c r="O83" s="205">
        <v>2.7</v>
      </c>
      <c r="P83" s="205">
        <v>1.01</v>
      </c>
      <c r="Q83" s="205">
        <v>10.029999999999999</v>
      </c>
      <c r="R83" s="205">
        <v>0.69</v>
      </c>
      <c r="S83" s="205">
        <v>0.42</v>
      </c>
      <c r="T83" s="205">
        <v>1.47</v>
      </c>
      <c r="U83" s="205">
        <v>1.52</v>
      </c>
      <c r="V83" s="205">
        <v>0.34</v>
      </c>
      <c r="W83" s="205">
        <v>1.1100000000000001</v>
      </c>
      <c r="X83" s="205">
        <v>2.38</v>
      </c>
      <c r="Y83" s="205">
        <v>0</v>
      </c>
      <c r="Z83" s="205">
        <v>4.2300000000000004</v>
      </c>
      <c r="AA83" s="205">
        <v>1.45</v>
      </c>
      <c r="AB83" s="205">
        <v>0</v>
      </c>
      <c r="AC83" s="205">
        <v>21.97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0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15.26</v>
      </c>
      <c r="H84" s="205">
        <v>0</v>
      </c>
      <c r="I84" s="205">
        <v>34.99</v>
      </c>
      <c r="J84" s="205">
        <v>2.41</v>
      </c>
      <c r="K84" s="205">
        <v>-48.7</v>
      </c>
      <c r="L84" s="205">
        <v>126.99</v>
      </c>
      <c r="M84" s="205">
        <v>2.34</v>
      </c>
      <c r="N84" s="205">
        <v>1.9</v>
      </c>
      <c r="O84" s="205">
        <v>2.7</v>
      </c>
      <c r="P84" s="205">
        <v>1.01</v>
      </c>
      <c r="Q84" s="205">
        <v>10.029999999999999</v>
      </c>
      <c r="R84" s="205">
        <v>0.69</v>
      </c>
      <c r="S84" s="205">
        <v>0.42</v>
      </c>
      <c r="T84" s="205">
        <v>1.47</v>
      </c>
      <c r="U84" s="205">
        <v>1.52</v>
      </c>
      <c r="V84" s="205">
        <v>0.33</v>
      </c>
      <c r="W84" s="205">
        <v>1.1100000000000001</v>
      </c>
      <c r="X84" s="205">
        <v>2.38</v>
      </c>
      <c r="Y84" s="205">
        <v>0</v>
      </c>
      <c r="Z84" s="205">
        <v>4.2300000000000004</v>
      </c>
      <c r="AA84" s="205">
        <v>1.45</v>
      </c>
      <c r="AB84" s="205">
        <v>0</v>
      </c>
      <c r="AC84" s="205">
        <v>21.97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0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15.26</v>
      </c>
      <c r="H85" s="205">
        <v>0</v>
      </c>
      <c r="I85" s="205">
        <v>34.99</v>
      </c>
      <c r="J85" s="205">
        <v>2.41</v>
      </c>
      <c r="K85" s="205">
        <v>-50.91</v>
      </c>
      <c r="L85" s="205">
        <v>126.99</v>
      </c>
      <c r="M85" s="205">
        <v>2.34</v>
      </c>
      <c r="N85" s="205">
        <v>1.9</v>
      </c>
      <c r="O85" s="205">
        <v>2.7</v>
      </c>
      <c r="P85" s="205">
        <v>1.01</v>
      </c>
      <c r="Q85" s="205">
        <v>10.029999999999999</v>
      </c>
      <c r="R85" s="205">
        <v>0.69</v>
      </c>
      <c r="S85" s="205">
        <v>0.42</v>
      </c>
      <c r="T85" s="205">
        <v>1.47</v>
      </c>
      <c r="U85" s="205">
        <v>1.52</v>
      </c>
      <c r="V85" s="205">
        <v>0.33</v>
      </c>
      <c r="W85" s="205">
        <v>1.1100000000000001</v>
      </c>
      <c r="X85" s="205">
        <v>2.38</v>
      </c>
      <c r="Y85" s="205">
        <v>0</v>
      </c>
      <c r="Z85" s="205">
        <v>4.2300000000000004</v>
      </c>
      <c r="AA85" s="205">
        <v>1.45</v>
      </c>
      <c r="AB85" s="205">
        <v>0</v>
      </c>
      <c r="AC85" s="205">
        <v>21.97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0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15.26</v>
      </c>
      <c r="H86" s="205">
        <v>0</v>
      </c>
      <c r="I86" s="205">
        <v>34.99</v>
      </c>
      <c r="J86" s="205">
        <v>2.41</v>
      </c>
      <c r="K86" s="205">
        <v>-50.91</v>
      </c>
      <c r="L86" s="205">
        <v>126.99</v>
      </c>
      <c r="M86" s="205">
        <v>2.34</v>
      </c>
      <c r="N86" s="205">
        <v>1.9</v>
      </c>
      <c r="O86" s="205">
        <v>2.7</v>
      </c>
      <c r="P86" s="205">
        <v>1.01</v>
      </c>
      <c r="Q86" s="205">
        <v>10.029999999999999</v>
      </c>
      <c r="R86" s="205">
        <v>0.69</v>
      </c>
      <c r="S86" s="205">
        <v>0.42</v>
      </c>
      <c r="T86" s="205">
        <v>1.47</v>
      </c>
      <c r="U86" s="205">
        <v>1.52</v>
      </c>
      <c r="V86" s="205">
        <v>0.33</v>
      </c>
      <c r="W86" s="205">
        <v>1.1100000000000001</v>
      </c>
      <c r="X86" s="205">
        <v>2.38</v>
      </c>
      <c r="Y86" s="205">
        <v>0</v>
      </c>
      <c r="Z86" s="205">
        <v>4.2300000000000004</v>
      </c>
      <c r="AA86" s="205">
        <v>1.45</v>
      </c>
      <c r="AB86" s="205">
        <v>0</v>
      </c>
      <c r="AC86" s="205">
        <v>21.97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0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3.23</v>
      </c>
      <c r="E87" s="205">
        <v>0</v>
      </c>
      <c r="F87" s="205">
        <v>0</v>
      </c>
      <c r="G87" s="205">
        <v>15.26</v>
      </c>
      <c r="H87" s="205">
        <v>0</v>
      </c>
      <c r="I87" s="205">
        <v>34.99</v>
      </c>
      <c r="J87" s="205">
        <v>2.41</v>
      </c>
      <c r="K87" s="205">
        <v>-50.91</v>
      </c>
      <c r="L87" s="205">
        <v>126.99</v>
      </c>
      <c r="M87" s="205">
        <v>2.34</v>
      </c>
      <c r="N87" s="205">
        <v>1.9</v>
      </c>
      <c r="O87" s="205">
        <v>2.7</v>
      </c>
      <c r="P87" s="205">
        <v>1.01</v>
      </c>
      <c r="Q87" s="205">
        <v>10.029999999999999</v>
      </c>
      <c r="R87" s="205">
        <v>0.69</v>
      </c>
      <c r="S87" s="205">
        <v>0.42</v>
      </c>
      <c r="T87" s="205">
        <v>1.47</v>
      </c>
      <c r="U87" s="205">
        <v>1.52</v>
      </c>
      <c r="V87" s="205">
        <v>0.33</v>
      </c>
      <c r="W87" s="205">
        <v>1.1100000000000001</v>
      </c>
      <c r="X87" s="205">
        <v>2.38</v>
      </c>
      <c r="Y87" s="205">
        <v>0</v>
      </c>
      <c r="Z87" s="205">
        <v>4.2300000000000004</v>
      </c>
      <c r="AA87" s="205">
        <v>1.45</v>
      </c>
      <c r="AB87" s="205">
        <v>0</v>
      </c>
      <c r="AC87" s="205">
        <v>21.97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15.59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3.23</v>
      </c>
      <c r="E88" s="205">
        <v>0</v>
      </c>
      <c r="F88" s="205">
        <v>0</v>
      </c>
      <c r="G88" s="205">
        <v>15.26</v>
      </c>
      <c r="H88" s="205">
        <v>0</v>
      </c>
      <c r="I88" s="205">
        <v>34.99</v>
      </c>
      <c r="J88" s="205">
        <v>2.41</v>
      </c>
      <c r="K88" s="205">
        <v>-50.91</v>
      </c>
      <c r="L88" s="205">
        <v>126.99</v>
      </c>
      <c r="M88" s="205">
        <v>2.34</v>
      </c>
      <c r="N88" s="205">
        <v>1.9</v>
      </c>
      <c r="O88" s="205">
        <v>2.7</v>
      </c>
      <c r="P88" s="205">
        <v>1.01</v>
      </c>
      <c r="Q88" s="205">
        <v>10.029999999999999</v>
      </c>
      <c r="R88" s="205">
        <v>0.69</v>
      </c>
      <c r="S88" s="205">
        <v>0.42</v>
      </c>
      <c r="T88" s="205">
        <v>1.47</v>
      </c>
      <c r="U88" s="205">
        <v>1.52</v>
      </c>
      <c r="V88" s="205">
        <v>0.33</v>
      </c>
      <c r="W88" s="205">
        <v>1.1100000000000001</v>
      </c>
      <c r="X88" s="205">
        <v>2.38</v>
      </c>
      <c r="Y88" s="205">
        <v>0</v>
      </c>
      <c r="Z88" s="205">
        <v>4.2300000000000004</v>
      </c>
      <c r="AA88" s="205">
        <v>1.45</v>
      </c>
      <c r="AB88" s="205">
        <v>0</v>
      </c>
      <c r="AC88" s="205">
        <v>21.97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15.59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3.23</v>
      </c>
      <c r="E89" s="205">
        <v>0</v>
      </c>
      <c r="F89" s="205">
        <v>0</v>
      </c>
      <c r="G89" s="205">
        <v>15.26</v>
      </c>
      <c r="H89" s="205">
        <v>0</v>
      </c>
      <c r="I89" s="205">
        <v>34.99</v>
      </c>
      <c r="J89" s="205">
        <v>2.41</v>
      </c>
      <c r="K89" s="205">
        <v>-50.91</v>
      </c>
      <c r="L89" s="205">
        <v>126.99</v>
      </c>
      <c r="M89" s="205">
        <v>2.34</v>
      </c>
      <c r="N89" s="205">
        <v>1.9</v>
      </c>
      <c r="O89" s="205">
        <v>2.7</v>
      </c>
      <c r="P89" s="205">
        <v>1.01</v>
      </c>
      <c r="Q89" s="205">
        <v>10.029999999999999</v>
      </c>
      <c r="R89" s="205">
        <v>0.69</v>
      </c>
      <c r="S89" s="205">
        <v>0.42</v>
      </c>
      <c r="T89" s="205">
        <v>1.47</v>
      </c>
      <c r="U89" s="205">
        <v>1.52</v>
      </c>
      <c r="V89" s="205">
        <v>0.33</v>
      </c>
      <c r="W89" s="205">
        <v>1.1100000000000001</v>
      </c>
      <c r="X89" s="205">
        <v>2.38</v>
      </c>
      <c r="Y89" s="205">
        <v>0</v>
      </c>
      <c r="Z89" s="205">
        <v>4.2300000000000004</v>
      </c>
      <c r="AA89" s="205">
        <v>1.45</v>
      </c>
      <c r="AB89" s="205">
        <v>0</v>
      </c>
      <c r="AC89" s="205">
        <v>21.97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17.36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3.23</v>
      </c>
      <c r="E90" s="205">
        <v>0</v>
      </c>
      <c r="F90" s="205">
        <v>0</v>
      </c>
      <c r="G90" s="205">
        <v>15.26</v>
      </c>
      <c r="H90" s="205">
        <v>0</v>
      </c>
      <c r="I90" s="205">
        <v>34.99</v>
      </c>
      <c r="J90" s="205">
        <v>2.41</v>
      </c>
      <c r="K90" s="205">
        <v>-50.91</v>
      </c>
      <c r="L90" s="205">
        <v>126.99</v>
      </c>
      <c r="M90" s="205">
        <v>2.34</v>
      </c>
      <c r="N90" s="205">
        <v>1.9</v>
      </c>
      <c r="O90" s="205">
        <v>2.7</v>
      </c>
      <c r="P90" s="205">
        <v>1.01</v>
      </c>
      <c r="Q90" s="205">
        <v>10.029999999999999</v>
      </c>
      <c r="R90" s="205">
        <v>0.69</v>
      </c>
      <c r="S90" s="205">
        <v>0.42</v>
      </c>
      <c r="T90" s="205">
        <v>1.47</v>
      </c>
      <c r="U90" s="205">
        <v>1.52</v>
      </c>
      <c r="V90" s="205">
        <v>0.33</v>
      </c>
      <c r="W90" s="205">
        <v>1.1100000000000001</v>
      </c>
      <c r="X90" s="205">
        <v>2.38</v>
      </c>
      <c r="Y90" s="205">
        <v>0</v>
      </c>
      <c r="Z90" s="205">
        <v>4.2300000000000004</v>
      </c>
      <c r="AA90" s="205">
        <v>1.45</v>
      </c>
      <c r="AB90" s="205">
        <v>0</v>
      </c>
      <c r="AC90" s="205">
        <v>21.97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17.36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3.23</v>
      </c>
      <c r="E91" s="205">
        <v>0</v>
      </c>
      <c r="F91" s="205">
        <v>0</v>
      </c>
      <c r="G91" s="205">
        <v>15.26</v>
      </c>
      <c r="H91" s="205">
        <v>0</v>
      </c>
      <c r="I91" s="205">
        <v>34.99</v>
      </c>
      <c r="J91" s="205">
        <v>2.41</v>
      </c>
      <c r="K91" s="205">
        <v>-50.91</v>
      </c>
      <c r="L91" s="205">
        <v>126.99</v>
      </c>
      <c r="M91" s="205">
        <v>2.34</v>
      </c>
      <c r="N91" s="205">
        <v>1.9</v>
      </c>
      <c r="O91" s="205">
        <v>2.7</v>
      </c>
      <c r="P91" s="205">
        <v>1.01</v>
      </c>
      <c r="Q91" s="205">
        <v>10.029999999999999</v>
      </c>
      <c r="R91" s="205">
        <v>0.69</v>
      </c>
      <c r="S91" s="205">
        <v>0.42</v>
      </c>
      <c r="T91" s="205">
        <v>1.47</v>
      </c>
      <c r="U91" s="205">
        <v>1.52</v>
      </c>
      <c r="V91" s="205">
        <v>0.33</v>
      </c>
      <c r="W91" s="205">
        <v>1.1100000000000001</v>
      </c>
      <c r="X91" s="205">
        <v>2.38</v>
      </c>
      <c r="Y91" s="205">
        <v>0</v>
      </c>
      <c r="Z91" s="205">
        <v>4.2300000000000004</v>
      </c>
      <c r="AA91" s="205">
        <v>1.45</v>
      </c>
      <c r="AB91" s="205">
        <v>0</v>
      </c>
      <c r="AC91" s="205">
        <v>21.97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17.36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3.23</v>
      </c>
      <c r="E92" s="205">
        <v>0</v>
      </c>
      <c r="F92" s="205">
        <v>0</v>
      </c>
      <c r="G92" s="205">
        <v>15.26</v>
      </c>
      <c r="H92" s="205">
        <v>0</v>
      </c>
      <c r="I92" s="205">
        <v>34.99</v>
      </c>
      <c r="J92" s="205">
        <v>2.41</v>
      </c>
      <c r="K92" s="205">
        <v>-50.91</v>
      </c>
      <c r="L92" s="205">
        <v>126.99</v>
      </c>
      <c r="M92" s="205">
        <v>2.34</v>
      </c>
      <c r="N92" s="205">
        <v>1.9</v>
      </c>
      <c r="O92" s="205">
        <v>2.7</v>
      </c>
      <c r="P92" s="205">
        <v>1.01</v>
      </c>
      <c r="Q92" s="205">
        <v>10.029999999999999</v>
      </c>
      <c r="R92" s="205">
        <v>0.69</v>
      </c>
      <c r="S92" s="205">
        <v>0.42</v>
      </c>
      <c r="T92" s="205">
        <v>1.47</v>
      </c>
      <c r="U92" s="205">
        <v>1.52</v>
      </c>
      <c r="V92" s="205">
        <v>0.33</v>
      </c>
      <c r="W92" s="205">
        <v>1.1100000000000001</v>
      </c>
      <c r="X92" s="205">
        <v>2.38</v>
      </c>
      <c r="Y92" s="205">
        <v>0</v>
      </c>
      <c r="Z92" s="205">
        <v>4.2300000000000004</v>
      </c>
      <c r="AA92" s="205">
        <v>1.45</v>
      </c>
      <c r="AB92" s="205">
        <v>0</v>
      </c>
      <c r="AC92" s="205">
        <v>21.97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17.36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3.23</v>
      </c>
      <c r="E93" s="205">
        <v>0</v>
      </c>
      <c r="F93" s="205">
        <v>0</v>
      </c>
      <c r="G93" s="205">
        <v>15.26</v>
      </c>
      <c r="H93" s="205">
        <v>0</v>
      </c>
      <c r="I93" s="205">
        <v>34.99</v>
      </c>
      <c r="J93" s="205">
        <v>2.41</v>
      </c>
      <c r="K93" s="205">
        <v>-50.91</v>
      </c>
      <c r="L93" s="205">
        <v>126.99</v>
      </c>
      <c r="M93" s="205">
        <v>2.34</v>
      </c>
      <c r="N93" s="205">
        <v>1.9</v>
      </c>
      <c r="O93" s="205">
        <v>2.7</v>
      </c>
      <c r="P93" s="205">
        <v>1.01</v>
      </c>
      <c r="Q93" s="205">
        <v>10.029999999999999</v>
      </c>
      <c r="R93" s="205">
        <v>0.69</v>
      </c>
      <c r="S93" s="205">
        <v>0.42</v>
      </c>
      <c r="T93" s="205">
        <v>1.47</v>
      </c>
      <c r="U93" s="205">
        <v>1.52</v>
      </c>
      <c r="V93" s="205">
        <v>0.33</v>
      </c>
      <c r="W93" s="205">
        <v>1.1100000000000001</v>
      </c>
      <c r="X93" s="205">
        <v>2.38</v>
      </c>
      <c r="Y93" s="205">
        <v>0</v>
      </c>
      <c r="Z93" s="205">
        <v>4.2300000000000004</v>
      </c>
      <c r="AA93" s="205">
        <v>1.45</v>
      </c>
      <c r="AB93" s="205">
        <v>0</v>
      </c>
      <c r="AC93" s="205">
        <v>21.97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17.36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3.23</v>
      </c>
      <c r="E94" s="205">
        <v>0</v>
      </c>
      <c r="F94" s="205">
        <v>0</v>
      </c>
      <c r="G94" s="205">
        <v>15.26</v>
      </c>
      <c r="H94" s="205">
        <v>0</v>
      </c>
      <c r="I94" s="205">
        <v>34.99</v>
      </c>
      <c r="J94" s="205">
        <v>2.41</v>
      </c>
      <c r="K94" s="205">
        <v>-50.91</v>
      </c>
      <c r="L94" s="205">
        <v>126.99</v>
      </c>
      <c r="M94" s="205">
        <v>2.34</v>
      </c>
      <c r="N94" s="205">
        <v>1.9</v>
      </c>
      <c r="O94" s="205">
        <v>2.7</v>
      </c>
      <c r="P94" s="205">
        <v>1.01</v>
      </c>
      <c r="Q94" s="205">
        <v>10.029999999999999</v>
      </c>
      <c r="R94" s="205">
        <v>0.69</v>
      </c>
      <c r="S94" s="205">
        <v>0.42</v>
      </c>
      <c r="T94" s="205">
        <v>1.47</v>
      </c>
      <c r="U94" s="205">
        <v>1.52</v>
      </c>
      <c r="V94" s="205">
        <v>0.33</v>
      </c>
      <c r="W94" s="205">
        <v>1.1100000000000001</v>
      </c>
      <c r="X94" s="205">
        <v>2.38</v>
      </c>
      <c r="Y94" s="205">
        <v>0</v>
      </c>
      <c r="Z94" s="205">
        <v>4.2300000000000004</v>
      </c>
      <c r="AA94" s="205">
        <v>1.45</v>
      </c>
      <c r="AB94" s="205">
        <v>0</v>
      </c>
      <c r="AC94" s="205">
        <v>31.46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17.36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3.23</v>
      </c>
      <c r="E95" s="205">
        <v>0</v>
      </c>
      <c r="F95" s="205">
        <v>0</v>
      </c>
      <c r="G95" s="205">
        <v>15.26</v>
      </c>
      <c r="H95" s="205">
        <v>0</v>
      </c>
      <c r="I95" s="205">
        <v>34.99</v>
      </c>
      <c r="J95" s="205">
        <v>2.41</v>
      </c>
      <c r="K95" s="205">
        <v>-50.91</v>
      </c>
      <c r="L95" s="205">
        <v>126.99</v>
      </c>
      <c r="M95" s="205">
        <v>2.34</v>
      </c>
      <c r="N95" s="205">
        <v>1.9</v>
      </c>
      <c r="O95" s="205">
        <v>2.7</v>
      </c>
      <c r="P95" s="205">
        <v>1.01</v>
      </c>
      <c r="Q95" s="205">
        <v>10.029999999999999</v>
      </c>
      <c r="R95" s="205">
        <v>0.69</v>
      </c>
      <c r="S95" s="205">
        <v>0.42</v>
      </c>
      <c r="T95" s="205">
        <v>1.47</v>
      </c>
      <c r="U95" s="205">
        <v>1.52</v>
      </c>
      <c r="V95" s="205">
        <v>0.33</v>
      </c>
      <c r="W95" s="205">
        <v>1.1100000000000001</v>
      </c>
      <c r="X95" s="205">
        <v>2.38</v>
      </c>
      <c r="Y95" s="205">
        <v>0</v>
      </c>
      <c r="Z95" s="205">
        <v>4.2300000000000004</v>
      </c>
      <c r="AA95" s="205">
        <v>1.45</v>
      </c>
      <c r="AB95" s="205">
        <v>0</v>
      </c>
      <c r="AC95" s="205">
        <v>21.97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15.59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3.23</v>
      </c>
      <c r="E96" s="205">
        <v>0</v>
      </c>
      <c r="F96" s="205">
        <v>0</v>
      </c>
      <c r="G96" s="205">
        <v>15.26</v>
      </c>
      <c r="H96" s="205">
        <v>0</v>
      </c>
      <c r="I96" s="205">
        <v>34.99</v>
      </c>
      <c r="J96" s="205">
        <v>2.41</v>
      </c>
      <c r="K96" s="205">
        <v>-50.91</v>
      </c>
      <c r="L96" s="205">
        <v>126.99</v>
      </c>
      <c r="M96" s="205">
        <v>2.34</v>
      </c>
      <c r="N96" s="205">
        <v>1.9</v>
      </c>
      <c r="O96" s="205">
        <v>2.7</v>
      </c>
      <c r="P96" s="205">
        <v>1.01</v>
      </c>
      <c r="Q96" s="205">
        <v>10.029999999999999</v>
      </c>
      <c r="R96" s="205">
        <v>0.69</v>
      </c>
      <c r="S96" s="205">
        <v>0.42</v>
      </c>
      <c r="T96" s="205">
        <v>1.47</v>
      </c>
      <c r="U96" s="205">
        <v>1.52</v>
      </c>
      <c r="V96" s="205">
        <v>0.33</v>
      </c>
      <c r="W96" s="205">
        <v>1.1100000000000001</v>
      </c>
      <c r="X96" s="205">
        <v>2.38</v>
      </c>
      <c r="Y96" s="205">
        <v>0</v>
      </c>
      <c r="Z96" s="205">
        <v>4.2300000000000004</v>
      </c>
      <c r="AA96" s="205">
        <v>1.45</v>
      </c>
      <c r="AB96" s="205">
        <v>0</v>
      </c>
      <c r="AC96" s="205">
        <v>21.97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15.59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3.23</v>
      </c>
      <c r="E97" s="205">
        <v>0</v>
      </c>
      <c r="F97" s="205">
        <v>0</v>
      </c>
      <c r="G97" s="205">
        <v>15.26</v>
      </c>
      <c r="H97" s="205">
        <v>0</v>
      </c>
      <c r="I97" s="205">
        <v>34.99</v>
      </c>
      <c r="J97" s="205">
        <v>2.41</v>
      </c>
      <c r="K97" s="205">
        <v>-50.91</v>
      </c>
      <c r="L97" s="205">
        <v>126.99</v>
      </c>
      <c r="M97" s="205">
        <v>2.34</v>
      </c>
      <c r="N97" s="205">
        <v>1.9</v>
      </c>
      <c r="O97" s="205">
        <v>2.7</v>
      </c>
      <c r="P97" s="205">
        <v>1.01</v>
      </c>
      <c r="Q97" s="205">
        <v>10.029999999999999</v>
      </c>
      <c r="R97" s="205">
        <v>0.69</v>
      </c>
      <c r="S97" s="205">
        <v>0.42</v>
      </c>
      <c r="T97" s="205">
        <v>1.47</v>
      </c>
      <c r="U97" s="205">
        <v>1.52</v>
      </c>
      <c r="V97" s="205">
        <v>0.33</v>
      </c>
      <c r="W97" s="205">
        <v>1.1100000000000001</v>
      </c>
      <c r="X97" s="205">
        <v>2.38</v>
      </c>
      <c r="Y97" s="205">
        <v>0</v>
      </c>
      <c r="Z97" s="205">
        <v>4.2300000000000004</v>
      </c>
      <c r="AA97" s="205">
        <v>1.45</v>
      </c>
      <c r="AB97" s="205">
        <v>0</v>
      </c>
      <c r="AC97" s="205">
        <v>21.97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15.59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3.23</v>
      </c>
      <c r="E98" s="205">
        <v>0</v>
      </c>
      <c r="F98" s="205">
        <v>0</v>
      </c>
      <c r="G98" s="205">
        <v>15.26</v>
      </c>
      <c r="H98" s="205">
        <v>0</v>
      </c>
      <c r="I98" s="205">
        <v>34.99</v>
      </c>
      <c r="J98" s="205">
        <v>2.41</v>
      </c>
      <c r="K98" s="205">
        <v>-50.91</v>
      </c>
      <c r="L98" s="205">
        <v>126.99</v>
      </c>
      <c r="M98" s="205">
        <v>2.34</v>
      </c>
      <c r="N98" s="205">
        <v>1.9</v>
      </c>
      <c r="O98" s="205">
        <v>2.7</v>
      </c>
      <c r="P98" s="205">
        <v>1.01</v>
      </c>
      <c r="Q98" s="205">
        <v>10.029999999999999</v>
      </c>
      <c r="R98" s="205">
        <v>0.69</v>
      </c>
      <c r="S98" s="205">
        <v>0.42</v>
      </c>
      <c r="T98" s="205">
        <v>1.47</v>
      </c>
      <c r="U98" s="205">
        <v>1.52</v>
      </c>
      <c r="V98" s="205">
        <v>0.33</v>
      </c>
      <c r="W98" s="205">
        <v>1.1100000000000001</v>
      </c>
      <c r="X98" s="205">
        <v>2.38</v>
      </c>
      <c r="Y98" s="205">
        <v>0</v>
      </c>
      <c r="Z98" s="205">
        <v>4.2300000000000004</v>
      </c>
      <c r="AA98" s="205">
        <v>1.46</v>
      </c>
      <c r="AB98" s="205">
        <v>0</v>
      </c>
      <c r="AC98" s="205">
        <v>21.97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15.59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7.7519999999999978E-2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0.83975999999999806</v>
      </c>
      <c r="J99">
        <f t="shared" si="0"/>
        <v>5.7839999999999933E-2</v>
      </c>
      <c r="K99">
        <f t="shared" si="0"/>
        <v>-1.28667</v>
      </c>
      <c r="L99">
        <f t="shared" si="0"/>
        <v>3.0477599999999958</v>
      </c>
      <c r="M99">
        <f t="shared" si="0"/>
        <v>5.6160000000000071E-2</v>
      </c>
      <c r="N99">
        <f t="shared" si="0"/>
        <v>4.5600000000000078E-2</v>
      </c>
      <c r="O99">
        <f t="shared" si="0"/>
        <v>6.4799999999999885E-2</v>
      </c>
      <c r="P99">
        <f t="shared" si="0"/>
        <v>2.4240000000000029E-2</v>
      </c>
      <c r="Q99">
        <f t="shared" si="0"/>
        <v>0.24071999999999952</v>
      </c>
      <c r="R99">
        <f t="shared" si="0"/>
        <v>9.5137500000000069E-2</v>
      </c>
      <c r="S99">
        <f t="shared" si="0"/>
        <v>6.1189999999999911E-2</v>
      </c>
      <c r="T99">
        <f t="shared" si="0"/>
        <v>3.5279999999999978E-2</v>
      </c>
      <c r="U99">
        <f t="shared" si="0"/>
        <v>3.7620000000000021E-2</v>
      </c>
      <c r="V99">
        <f t="shared" si="0"/>
        <v>7.765999999999991E-2</v>
      </c>
      <c r="W99">
        <f t="shared" si="0"/>
        <v>8.0860000000000126E-2</v>
      </c>
      <c r="X99">
        <f t="shared" si="0"/>
        <v>0.24896000000000004</v>
      </c>
      <c r="Y99">
        <f t="shared" si="0"/>
        <v>0</v>
      </c>
      <c r="Z99">
        <f t="shared" si="0"/>
        <v>0.50679500000000033</v>
      </c>
      <c r="AA99">
        <f t="shared" si="0"/>
        <v>0.19366750000000046</v>
      </c>
      <c r="AB99">
        <f t="shared" si="0"/>
        <v>0</v>
      </c>
      <c r="AC99">
        <f t="shared" si="0"/>
        <v>0.54095749999999976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0.28419000000000005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1.87</v>
      </c>
      <c r="E3" s="205">
        <v>0</v>
      </c>
      <c r="F3" s="205">
        <v>0</v>
      </c>
      <c r="G3" s="205">
        <v>8.82</v>
      </c>
      <c r="H3" s="205">
        <v>0</v>
      </c>
      <c r="I3" s="205">
        <v>20.23</v>
      </c>
      <c r="J3" s="205">
        <v>1.39</v>
      </c>
      <c r="K3" s="205">
        <v>37.33</v>
      </c>
      <c r="L3" s="205">
        <v>65.260000000000005</v>
      </c>
      <c r="M3" s="205">
        <v>0</v>
      </c>
      <c r="N3" s="205">
        <v>1.1000000000000001</v>
      </c>
      <c r="O3" s="205">
        <v>1.85</v>
      </c>
      <c r="P3" s="205">
        <v>2.5299999999999998</v>
      </c>
      <c r="Q3" s="205">
        <v>5.8</v>
      </c>
      <c r="R3" s="205">
        <v>7.99</v>
      </c>
      <c r="S3" s="205">
        <v>4.84</v>
      </c>
      <c r="T3" s="205">
        <v>1.47</v>
      </c>
      <c r="U3" s="205">
        <v>7.12</v>
      </c>
      <c r="V3" s="205">
        <v>5.27</v>
      </c>
      <c r="W3" s="205">
        <v>0.43</v>
      </c>
      <c r="X3" s="205">
        <v>1.38</v>
      </c>
      <c r="Y3" s="205">
        <v>0</v>
      </c>
      <c r="Z3" s="205">
        <v>2.44</v>
      </c>
      <c r="AA3" s="205">
        <v>0.84</v>
      </c>
      <c r="AB3" s="205">
        <v>0</v>
      </c>
      <c r="AC3" s="205">
        <v>12.03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13.2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1.87</v>
      </c>
      <c r="E4" s="205">
        <v>0</v>
      </c>
      <c r="F4" s="205">
        <v>0</v>
      </c>
      <c r="G4" s="205">
        <v>8.82</v>
      </c>
      <c r="H4" s="205">
        <v>0</v>
      </c>
      <c r="I4" s="205">
        <v>20.23</v>
      </c>
      <c r="J4" s="205">
        <v>1.39</v>
      </c>
      <c r="K4" s="205">
        <v>37.33</v>
      </c>
      <c r="L4" s="205">
        <v>65.260000000000005</v>
      </c>
      <c r="M4" s="205">
        <v>0</v>
      </c>
      <c r="N4" s="205">
        <v>1.1000000000000001</v>
      </c>
      <c r="O4" s="205">
        <v>1.85</v>
      </c>
      <c r="P4" s="205">
        <v>2.5299999999999998</v>
      </c>
      <c r="Q4" s="205">
        <v>5.8</v>
      </c>
      <c r="R4" s="205">
        <v>7.99</v>
      </c>
      <c r="S4" s="205">
        <v>4.84</v>
      </c>
      <c r="T4" s="205">
        <v>1.47</v>
      </c>
      <c r="U4" s="205">
        <v>7.12</v>
      </c>
      <c r="V4" s="205">
        <v>5.27</v>
      </c>
      <c r="W4" s="205">
        <v>0.43</v>
      </c>
      <c r="X4" s="205">
        <v>1.38</v>
      </c>
      <c r="Y4" s="205">
        <v>0</v>
      </c>
      <c r="Z4" s="205">
        <v>2.44</v>
      </c>
      <c r="AA4" s="205">
        <v>0.84</v>
      </c>
      <c r="AB4" s="205">
        <v>0</v>
      </c>
      <c r="AC4" s="205">
        <v>12.03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13.2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1.87</v>
      </c>
      <c r="E5" s="205">
        <v>0</v>
      </c>
      <c r="F5" s="205">
        <v>0</v>
      </c>
      <c r="G5" s="205">
        <v>8.82</v>
      </c>
      <c r="H5" s="205">
        <v>0</v>
      </c>
      <c r="I5" s="205">
        <v>20.23</v>
      </c>
      <c r="J5" s="205">
        <v>1.39</v>
      </c>
      <c r="K5" s="205">
        <v>37.33</v>
      </c>
      <c r="L5" s="205">
        <v>65.260000000000005</v>
      </c>
      <c r="M5" s="205">
        <v>0</v>
      </c>
      <c r="N5" s="205">
        <v>1.1000000000000001</v>
      </c>
      <c r="O5" s="205">
        <v>1.85</v>
      </c>
      <c r="P5" s="205">
        <v>2.5299999999999998</v>
      </c>
      <c r="Q5" s="205">
        <v>5.8</v>
      </c>
      <c r="R5" s="205">
        <v>7.99</v>
      </c>
      <c r="S5" s="205">
        <v>4.84</v>
      </c>
      <c r="T5" s="205">
        <v>1.47</v>
      </c>
      <c r="U5" s="205">
        <v>7.12</v>
      </c>
      <c r="V5" s="205">
        <v>5.27</v>
      </c>
      <c r="W5" s="205">
        <v>0.43</v>
      </c>
      <c r="X5" s="205">
        <v>1.38</v>
      </c>
      <c r="Y5" s="205">
        <v>0</v>
      </c>
      <c r="Z5" s="205">
        <v>2.44</v>
      </c>
      <c r="AA5" s="205">
        <v>0.84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13.2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1.87</v>
      </c>
      <c r="E6" s="205">
        <v>0</v>
      </c>
      <c r="F6" s="205">
        <v>0</v>
      </c>
      <c r="G6" s="205">
        <v>8.82</v>
      </c>
      <c r="H6" s="205">
        <v>0</v>
      </c>
      <c r="I6" s="205">
        <v>20.23</v>
      </c>
      <c r="J6" s="205">
        <v>1.39</v>
      </c>
      <c r="K6" s="205">
        <v>37.33</v>
      </c>
      <c r="L6" s="205">
        <v>65.260000000000005</v>
      </c>
      <c r="M6" s="205">
        <v>0</v>
      </c>
      <c r="N6" s="205">
        <v>1.1000000000000001</v>
      </c>
      <c r="O6" s="205">
        <v>1.85</v>
      </c>
      <c r="P6" s="205">
        <v>2.5299999999999998</v>
      </c>
      <c r="Q6" s="205">
        <v>5.8</v>
      </c>
      <c r="R6" s="205">
        <v>7.99</v>
      </c>
      <c r="S6" s="205">
        <v>4.84</v>
      </c>
      <c r="T6" s="205">
        <v>1.47</v>
      </c>
      <c r="U6" s="205">
        <v>7.12</v>
      </c>
      <c r="V6" s="205">
        <v>5.27</v>
      </c>
      <c r="W6" s="205">
        <v>0.43</v>
      </c>
      <c r="X6" s="205">
        <v>1.38</v>
      </c>
      <c r="Y6" s="205">
        <v>0</v>
      </c>
      <c r="Z6" s="205">
        <v>2.44</v>
      </c>
      <c r="AA6" s="205">
        <v>0.84</v>
      </c>
      <c r="AB6" s="205">
        <v>0</v>
      </c>
      <c r="AC6" s="205">
        <v>12.03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13.2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1.87</v>
      </c>
      <c r="E7" s="205">
        <v>0</v>
      </c>
      <c r="F7" s="205">
        <v>0</v>
      </c>
      <c r="G7" s="205">
        <v>8.82</v>
      </c>
      <c r="H7" s="205">
        <v>0</v>
      </c>
      <c r="I7" s="205">
        <v>20.23</v>
      </c>
      <c r="J7" s="205">
        <v>1.39</v>
      </c>
      <c r="K7" s="205">
        <v>37.33</v>
      </c>
      <c r="L7" s="205">
        <v>65.260000000000005</v>
      </c>
      <c r="M7" s="205">
        <v>0</v>
      </c>
      <c r="N7" s="205">
        <v>1.1000000000000001</v>
      </c>
      <c r="O7" s="205">
        <v>1.85</v>
      </c>
      <c r="P7" s="205">
        <v>2.5299999999999998</v>
      </c>
      <c r="Q7" s="205">
        <v>5.8</v>
      </c>
      <c r="R7" s="205">
        <v>7.99</v>
      </c>
      <c r="S7" s="205">
        <v>4.84</v>
      </c>
      <c r="T7" s="205">
        <v>1.47</v>
      </c>
      <c r="U7" s="205">
        <v>7.12</v>
      </c>
      <c r="V7" s="205">
        <v>5.27</v>
      </c>
      <c r="W7" s="205">
        <v>0.43</v>
      </c>
      <c r="X7" s="205">
        <v>1.38</v>
      </c>
      <c r="Y7" s="205">
        <v>0</v>
      </c>
      <c r="Z7" s="205">
        <v>2.44</v>
      </c>
      <c r="AA7" s="205">
        <v>0.84</v>
      </c>
      <c r="AB7" s="205">
        <v>0</v>
      </c>
      <c r="AC7" s="205">
        <v>12.03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13.2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1.87</v>
      </c>
      <c r="E8" s="205">
        <v>0</v>
      </c>
      <c r="F8" s="205">
        <v>0</v>
      </c>
      <c r="G8" s="205">
        <v>8.82</v>
      </c>
      <c r="H8" s="205">
        <v>0</v>
      </c>
      <c r="I8" s="205">
        <v>20.23</v>
      </c>
      <c r="J8" s="205">
        <v>1.39</v>
      </c>
      <c r="K8" s="205">
        <v>37.33</v>
      </c>
      <c r="L8" s="205">
        <v>65.260000000000005</v>
      </c>
      <c r="M8" s="205">
        <v>0</v>
      </c>
      <c r="N8" s="205">
        <v>1.1000000000000001</v>
      </c>
      <c r="O8" s="205">
        <v>1.85</v>
      </c>
      <c r="P8" s="205">
        <v>2.5299999999999998</v>
      </c>
      <c r="Q8" s="205">
        <v>5.8</v>
      </c>
      <c r="R8" s="205">
        <v>7.99</v>
      </c>
      <c r="S8" s="205">
        <v>4.84</v>
      </c>
      <c r="T8" s="205">
        <v>1.47</v>
      </c>
      <c r="U8" s="205">
        <v>7.12</v>
      </c>
      <c r="V8" s="205">
        <v>5.27</v>
      </c>
      <c r="W8" s="205">
        <v>0.43</v>
      </c>
      <c r="X8" s="205">
        <v>1.38</v>
      </c>
      <c r="Y8" s="205">
        <v>0</v>
      </c>
      <c r="Z8" s="205">
        <v>2.44</v>
      </c>
      <c r="AA8" s="205">
        <v>13.63</v>
      </c>
      <c r="AB8" s="205">
        <v>0</v>
      </c>
      <c r="AC8" s="205">
        <v>12.03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13.2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1.87</v>
      </c>
      <c r="E9" s="205">
        <v>0</v>
      </c>
      <c r="F9" s="205">
        <v>0</v>
      </c>
      <c r="G9" s="205">
        <v>8.82</v>
      </c>
      <c r="H9" s="205">
        <v>0</v>
      </c>
      <c r="I9" s="205">
        <v>20.23</v>
      </c>
      <c r="J9" s="205">
        <v>1.39</v>
      </c>
      <c r="K9" s="205">
        <v>37.33</v>
      </c>
      <c r="L9" s="205">
        <v>65.260000000000005</v>
      </c>
      <c r="M9" s="205">
        <v>0</v>
      </c>
      <c r="N9" s="205">
        <v>1.1000000000000001</v>
      </c>
      <c r="O9" s="205">
        <v>1.85</v>
      </c>
      <c r="P9" s="205">
        <v>2.5299999999999998</v>
      </c>
      <c r="Q9" s="205">
        <v>5.8</v>
      </c>
      <c r="R9" s="205">
        <v>7.99</v>
      </c>
      <c r="S9" s="205">
        <v>4.84</v>
      </c>
      <c r="T9" s="205">
        <v>1.47</v>
      </c>
      <c r="U9" s="205">
        <v>7.12</v>
      </c>
      <c r="V9" s="205">
        <v>5.27</v>
      </c>
      <c r="W9" s="205">
        <v>0.43</v>
      </c>
      <c r="X9" s="205">
        <v>1.37</v>
      </c>
      <c r="Y9" s="205">
        <v>0</v>
      </c>
      <c r="Z9" s="205">
        <v>2.11</v>
      </c>
      <c r="AA9" s="205">
        <v>13.59</v>
      </c>
      <c r="AB9" s="205">
        <v>0</v>
      </c>
      <c r="AC9" s="205">
        <v>12.03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13.2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1.87</v>
      </c>
      <c r="E10" s="205">
        <v>0</v>
      </c>
      <c r="F10" s="205">
        <v>0</v>
      </c>
      <c r="G10" s="205">
        <v>8.82</v>
      </c>
      <c r="H10" s="205">
        <v>0</v>
      </c>
      <c r="I10" s="205">
        <v>20.23</v>
      </c>
      <c r="J10" s="205">
        <v>1.39</v>
      </c>
      <c r="K10" s="205">
        <v>37.33</v>
      </c>
      <c r="L10" s="205">
        <v>65.260000000000005</v>
      </c>
      <c r="M10" s="205">
        <v>0</v>
      </c>
      <c r="N10" s="205">
        <v>1.1000000000000001</v>
      </c>
      <c r="O10" s="205">
        <v>1.85</v>
      </c>
      <c r="P10" s="205">
        <v>2.5299999999999998</v>
      </c>
      <c r="Q10" s="205">
        <v>5.8</v>
      </c>
      <c r="R10" s="205">
        <v>7.99</v>
      </c>
      <c r="S10" s="205">
        <v>4.84</v>
      </c>
      <c r="T10" s="205">
        <v>1.47</v>
      </c>
      <c r="U10" s="205">
        <v>7.12</v>
      </c>
      <c r="V10" s="205">
        <v>5.27</v>
      </c>
      <c r="W10" s="205">
        <v>0.43</v>
      </c>
      <c r="X10" s="205">
        <v>1.37</v>
      </c>
      <c r="Y10" s="205">
        <v>0</v>
      </c>
      <c r="Z10" s="205">
        <v>2.11</v>
      </c>
      <c r="AA10" s="205">
        <v>13.59</v>
      </c>
      <c r="AB10" s="205">
        <v>0</v>
      </c>
      <c r="AC10" s="205">
        <v>12.03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13.2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1.87</v>
      </c>
      <c r="E11" s="205">
        <v>0</v>
      </c>
      <c r="F11" s="205">
        <v>0</v>
      </c>
      <c r="G11" s="205">
        <v>8.82</v>
      </c>
      <c r="H11" s="205">
        <v>0</v>
      </c>
      <c r="I11" s="205">
        <v>20.23</v>
      </c>
      <c r="J11" s="205">
        <v>1.39</v>
      </c>
      <c r="K11" s="205">
        <v>37.33</v>
      </c>
      <c r="L11" s="205">
        <v>65.260000000000005</v>
      </c>
      <c r="M11" s="205">
        <v>0</v>
      </c>
      <c r="N11" s="205">
        <v>1.1000000000000001</v>
      </c>
      <c r="O11" s="205">
        <v>1.85</v>
      </c>
      <c r="P11" s="205">
        <v>2.5299999999999998</v>
      </c>
      <c r="Q11" s="205">
        <v>5.8</v>
      </c>
      <c r="R11" s="205">
        <v>7.99</v>
      </c>
      <c r="S11" s="205">
        <v>4.84</v>
      </c>
      <c r="T11" s="205">
        <v>1.47</v>
      </c>
      <c r="U11" s="205">
        <v>7.24</v>
      </c>
      <c r="V11" s="205">
        <v>5.27</v>
      </c>
      <c r="W11" s="205">
        <v>0.43</v>
      </c>
      <c r="X11" s="205">
        <v>1.38</v>
      </c>
      <c r="Y11" s="205">
        <v>0</v>
      </c>
      <c r="Z11" s="205">
        <v>32.89</v>
      </c>
      <c r="AA11" s="205">
        <v>13.63</v>
      </c>
      <c r="AB11" s="205">
        <v>0</v>
      </c>
      <c r="AC11" s="205">
        <v>12.03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13.2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1.87</v>
      </c>
      <c r="E12" s="205">
        <v>0</v>
      </c>
      <c r="F12" s="205">
        <v>0</v>
      </c>
      <c r="G12" s="205">
        <v>8.82</v>
      </c>
      <c r="H12" s="205">
        <v>0</v>
      </c>
      <c r="I12" s="205">
        <v>20.23</v>
      </c>
      <c r="J12" s="205">
        <v>1.39</v>
      </c>
      <c r="K12" s="205">
        <v>37.33</v>
      </c>
      <c r="L12" s="205">
        <v>65.260000000000005</v>
      </c>
      <c r="M12" s="205">
        <v>0</v>
      </c>
      <c r="N12" s="205">
        <v>1.1000000000000001</v>
      </c>
      <c r="O12" s="205">
        <v>1.85</v>
      </c>
      <c r="P12" s="205">
        <v>2.5299999999999998</v>
      </c>
      <c r="Q12" s="205">
        <v>5.8</v>
      </c>
      <c r="R12" s="205">
        <v>7.99</v>
      </c>
      <c r="S12" s="205">
        <v>4.84</v>
      </c>
      <c r="T12" s="205">
        <v>1.47</v>
      </c>
      <c r="U12" s="205">
        <v>7.24</v>
      </c>
      <c r="V12" s="205">
        <v>5.27</v>
      </c>
      <c r="W12" s="205">
        <v>0.43</v>
      </c>
      <c r="X12" s="205">
        <v>1.38</v>
      </c>
      <c r="Y12" s="205">
        <v>0</v>
      </c>
      <c r="Z12" s="205">
        <v>32.89</v>
      </c>
      <c r="AA12" s="205">
        <v>13.63</v>
      </c>
      <c r="AB12" s="205">
        <v>0</v>
      </c>
      <c r="AC12" s="205">
        <v>12.03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13.2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1.87</v>
      </c>
      <c r="E13" s="205">
        <v>0</v>
      </c>
      <c r="F13" s="205">
        <v>0</v>
      </c>
      <c r="G13" s="205">
        <v>8.82</v>
      </c>
      <c r="H13" s="205">
        <v>0</v>
      </c>
      <c r="I13" s="205">
        <v>20.23</v>
      </c>
      <c r="J13" s="205">
        <v>1.39</v>
      </c>
      <c r="K13" s="205">
        <v>37.33</v>
      </c>
      <c r="L13" s="205">
        <v>65.260000000000005</v>
      </c>
      <c r="M13" s="205">
        <v>0</v>
      </c>
      <c r="N13" s="205">
        <v>1.1000000000000001</v>
      </c>
      <c r="O13" s="205">
        <v>1.85</v>
      </c>
      <c r="P13" s="205">
        <v>2.5299999999999998</v>
      </c>
      <c r="Q13" s="205">
        <v>5.8</v>
      </c>
      <c r="R13" s="205">
        <v>7.99</v>
      </c>
      <c r="S13" s="205">
        <v>4.84</v>
      </c>
      <c r="T13" s="205">
        <v>1.47</v>
      </c>
      <c r="U13" s="205">
        <v>7.24</v>
      </c>
      <c r="V13" s="205">
        <v>5.27</v>
      </c>
      <c r="W13" s="205">
        <v>0.43</v>
      </c>
      <c r="X13" s="205">
        <v>1.38</v>
      </c>
      <c r="Y13" s="205">
        <v>0</v>
      </c>
      <c r="Z13" s="205">
        <v>32.89</v>
      </c>
      <c r="AA13" s="205">
        <v>13.63</v>
      </c>
      <c r="AB13" s="205">
        <v>0</v>
      </c>
      <c r="AC13" s="205">
        <v>12.03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13.2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1.87</v>
      </c>
      <c r="E14" s="205">
        <v>0</v>
      </c>
      <c r="F14" s="205">
        <v>0</v>
      </c>
      <c r="G14" s="205">
        <v>8.82</v>
      </c>
      <c r="H14" s="205">
        <v>0</v>
      </c>
      <c r="I14" s="205">
        <v>20.23</v>
      </c>
      <c r="J14" s="205">
        <v>1.39</v>
      </c>
      <c r="K14" s="205">
        <v>37.33</v>
      </c>
      <c r="L14" s="205">
        <v>65.260000000000005</v>
      </c>
      <c r="M14" s="205">
        <v>0</v>
      </c>
      <c r="N14" s="205">
        <v>1.1000000000000001</v>
      </c>
      <c r="O14" s="205">
        <v>1.85</v>
      </c>
      <c r="P14" s="205">
        <v>2.5299999999999998</v>
      </c>
      <c r="Q14" s="205">
        <v>5.8</v>
      </c>
      <c r="R14" s="205">
        <v>7.99</v>
      </c>
      <c r="S14" s="205">
        <v>4.84</v>
      </c>
      <c r="T14" s="205">
        <v>1.47</v>
      </c>
      <c r="U14" s="205">
        <v>7.24</v>
      </c>
      <c r="V14" s="205">
        <v>5.27</v>
      </c>
      <c r="W14" s="205">
        <v>0.43</v>
      </c>
      <c r="X14" s="205">
        <v>1.38</v>
      </c>
      <c r="Y14" s="205">
        <v>0</v>
      </c>
      <c r="Z14" s="205">
        <v>32.89</v>
      </c>
      <c r="AA14" s="205">
        <v>13.63</v>
      </c>
      <c r="AB14" s="205">
        <v>0</v>
      </c>
      <c r="AC14" s="205">
        <v>12.03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13.2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1.87</v>
      </c>
      <c r="E15" s="205">
        <v>0</v>
      </c>
      <c r="F15" s="205">
        <v>0</v>
      </c>
      <c r="G15" s="205">
        <v>8.82</v>
      </c>
      <c r="H15" s="205">
        <v>0</v>
      </c>
      <c r="I15" s="205">
        <v>20.23</v>
      </c>
      <c r="J15" s="205">
        <v>1.39</v>
      </c>
      <c r="K15" s="205">
        <v>37.33</v>
      </c>
      <c r="L15" s="205">
        <v>65.260000000000005</v>
      </c>
      <c r="M15" s="205">
        <v>0</v>
      </c>
      <c r="N15" s="205">
        <v>1.1000000000000001</v>
      </c>
      <c r="O15" s="205">
        <v>1.85</v>
      </c>
      <c r="P15" s="205">
        <v>2.5299999999999998</v>
      </c>
      <c r="Q15" s="205">
        <v>5.8</v>
      </c>
      <c r="R15" s="205">
        <v>7.99</v>
      </c>
      <c r="S15" s="205">
        <v>4.84</v>
      </c>
      <c r="T15" s="205">
        <v>1.47</v>
      </c>
      <c r="U15" s="205">
        <v>7.24</v>
      </c>
      <c r="V15" s="205">
        <v>5.27</v>
      </c>
      <c r="W15" s="205">
        <v>0.43</v>
      </c>
      <c r="X15" s="205">
        <v>1.38</v>
      </c>
      <c r="Y15" s="205">
        <v>0</v>
      </c>
      <c r="Z15" s="205">
        <v>32.89</v>
      </c>
      <c r="AA15" s="205">
        <v>13.63</v>
      </c>
      <c r="AB15" s="205">
        <v>0</v>
      </c>
      <c r="AC15" s="205">
        <v>12.03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9.02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1.87</v>
      </c>
      <c r="E16" s="205">
        <v>0</v>
      </c>
      <c r="F16" s="205">
        <v>0</v>
      </c>
      <c r="G16" s="205">
        <v>8.82</v>
      </c>
      <c r="H16" s="205">
        <v>0</v>
      </c>
      <c r="I16" s="205">
        <v>20.23</v>
      </c>
      <c r="J16" s="205">
        <v>1.39</v>
      </c>
      <c r="K16" s="205">
        <v>37.33</v>
      </c>
      <c r="L16" s="205">
        <v>65.260000000000005</v>
      </c>
      <c r="M16" s="205">
        <v>0</v>
      </c>
      <c r="N16" s="205">
        <v>1.1000000000000001</v>
      </c>
      <c r="O16" s="205">
        <v>1.85</v>
      </c>
      <c r="P16" s="205">
        <v>2.5299999999999998</v>
      </c>
      <c r="Q16" s="205">
        <v>5.8</v>
      </c>
      <c r="R16" s="205">
        <v>7.99</v>
      </c>
      <c r="S16" s="205">
        <v>4.84</v>
      </c>
      <c r="T16" s="205">
        <v>1.47</v>
      </c>
      <c r="U16" s="205">
        <v>7.24</v>
      </c>
      <c r="V16" s="205">
        <v>5.27</v>
      </c>
      <c r="W16" s="205">
        <v>0.43</v>
      </c>
      <c r="X16" s="205">
        <v>1.38</v>
      </c>
      <c r="Y16" s="205">
        <v>0</v>
      </c>
      <c r="Z16" s="205">
        <v>32.89</v>
      </c>
      <c r="AA16" s="205">
        <v>13.63</v>
      </c>
      <c r="AB16" s="205">
        <v>0</v>
      </c>
      <c r="AC16" s="205">
        <v>12.03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9.02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1.87</v>
      </c>
      <c r="E17" s="205">
        <v>0</v>
      </c>
      <c r="F17" s="205">
        <v>0</v>
      </c>
      <c r="G17" s="205">
        <v>8.82</v>
      </c>
      <c r="H17" s="205">
        <v>0</v>
      </c>
      <c r="I17" s="205">
        <v>20.23</v>
      </c>
      <c r="J17" s="205">
        <v>1.39</v>
      </c>
      <c r="K17" s="205">
        <v>37.33</v>
      </c>
      <c r="L17" s="205">
        <v>65.260000000000005</v>
      </c>
      <c r="M17" s="205">
        <v>0</v>
      </c>
      <c r="N17" s="205">
        <v>1.1000000000000001</v>
      </c>
      <c r="O17" s="205">
        <v>1.85</v>
      </c>
      <c r="P17" s="205">
        <v>2.5299999999999998</v>
      </c>
      <c r="Q17" s="205">
        <v>5.8</v>
      </c>
      <c r="R17" s="205">
        <v>7.99</v>
      </c>
      <c r="S17" s="205">
        <v>4.84</v>
      </c>
      <c r="T17" s="205">
        <v>1.47</v>
      </c>
      <c r="U17" s="205">
        <v>7.24</v>
      </c>
      <c r="V17" s="205">
        <v>5.27</v>
      </c>
      <c r="W17" s="205">
        <v>0.43</v>
      </c>
      <c r="X17" s="205">
        <v>1.38</v>
      </c>
      <c r="Y17" s="205">
        <v>0</v>
      </c>
      <c r="Z17" s="205">
        <v>32.89</v>
      </c>
      <c r="AA17" s="205">
        <v>13.63</v>
      </c>
      <c r="AB17" s="205">
        <v>0</v>
      </c>
      <c r="AC17" s="205">
        <v>12.03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9.02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1.87</v>
      </c>
      <c r="E18" s="205">
        <v>0</v>
      </c>
      <c r="F18" s="205">
        <v>0</v>
      </c>
      <c r="G18" s="205">
        <v>8.82</v>
      </c>
      <c r="H18" s="205">
        <v>0</v>
      </c>
      <c r="I18" s="205">
        <v>20.23</v>
      </c>
      <c r="J18" s="205">
        <v>1.39</v>
      </c>
      <c r="K18" s="205">
        <v>37.33</v>
      </c>
      <c r="L18" s="205">
        <v>65.260000000000005</v>
      </c>
      <c r="M18" s="205">
        <v>0</v>
      </c>
      <c r="N18" s="205">
        <v>1.1000000000000001</v>
      </c>
      <c r="O18" s="205">
        <v>1.85</v>
      </c>
      <c r="P18" s="205">
        <v>2.5299999999999998</v>
      </c>
      <c r="Q18" s="205">
        <v>5.8</v>
      </c>
      <c r="R18" s="205">
        <v>7.99</v>
      </c>
      <c r="S18" s="205">
        <v>4.84</v>
      </c>
      <c r="T18" s="205">
        <v>1.47</v>
      </c>
      <c r="U18" s="205">
        <v>7.24</v>
      </c>
      <c r="V18" s="205">
        <v>5.27</v>
      </c>
      <c r="W18" s="205">
        <v>0.43</v>
      </c>
      <c r="X18" s="205">
        <v>1.38</v>
      </c>
      <c r="Y18" s="205">
        <v>0</v>
      </c>
      <c r="Z18" s="205">
        <v>32.89</v>
      </c>
      <c r="AA18" s="205">
        <v>13.63</v>
      </c>
      <c r="AB18" s="205">
        <v>0</v>
      </c>
      <c r="AC18" s="205">
        <v>12.03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9.02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1.87</v>
      </c>
      <c r="E19" s="205">
        <v>0</v>
      </c>
      <c r="F19" s="205">
        <v>0</v>
      </c>
      <c r="G19" s="205">
        <v>8.82</v>
      </c>
      <c r="H19" s="205">
        <v>0</v>
      </c>
      <c r="I19" s="205">
        <v>20.23</v>
      </c>
      <c r="J19" s="205">
        <v>1.39</v>
      </c>
      <c r="K19" s="205">
        <v>37.33</v>
      </c>
      <c r="L19" s="205">
        <v>65.260000000000005</v>
      </c>
      <c r="M19" s="205">
        <v>0</v>
      </c>
      <c r="N19" s="205">
        <v>1.1000000000000001</v>
      </c>
      <c r="O19" s="205">
        <v>1.85</v>
      </c>
      <c r="P19" s="205">
        <v>2.5299999999999998</v>
      </c>
      <c r="Q19" s="205">
        <v>5.8</v>
      </c>
      <c r="R19" s="205">
        <v>7.99</v>
      </c>
      <c r="S19" s="205">
        <v>4.84</v>
      </c>
      <c r="T19" s="205">
        <v>1.47</v>
      </c>
      <c r="U19" s="205">
        <v>7.81</v>
      </c>
      <c r="V19" s="205">
        <v>5.27</v>
      </c>
      <c r="W19" s="205">
        <v>0.43</v>
      </c>
      <c r="X19" s="205">
        <v>1.38</v>
      </c>
      <c r="Y19" s="205">
        <v>0</v>
      </c>
      <c r="Z19" s="205">
        <v>32.89</v>
      </c>
      <c r="AA19" s="205">
        <v>13.63</v>
      </c>
      <c r="AB19" s="205">
        <v>0</v>
      </c>
      <c r="AC19" s="205">
        <v>12.03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9.02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1.87</v>
      </c>
      <c r="E20" s="205">
        <v>0</v>
      </c>
      <c r="F20" s="205">
        <v>0</v>
      </c>
      <c r="G20" s="205">
        <v>8.82</v>
      </c>
      <c r="H20" s="205">
        <v>0</v>
      </c>
      <c r="I20" s="205">
        <v>20.23</v>
      </c>
      <c r="J20" s="205">
        <v>1.39</v>
      </c>
      <c r="K20" s="205">
        <v>37.33</v>
      </c>
      <c r="L20" s="205">
        <v>65.260000000000005</v>
      </c>
      <c r="M20" s="205">
        <v>0</v>
      </c>
      <c r="N20" s="205">
        <v>1.1000000000000001</v>
      </c>
      <c r="O20" s="205">
        <v>1.85</v>
      </c>
      <c r="P20" s="205">
        <v>2.5299999999999998</v>
      </c>
      <c r="Q20" s="205">
        <v>5.8</v>
      </c>
      <c r="R20" s="205">
        <v>7.99</v>
      </c>
      <c r="S20" s="205">
        <v>4.84</v>
      </c>
      <c r="T20" s="205">
        <v>1.47</v>
      </c>
      <c r="U20" s="205">
        <v>8.11</v>
      </c>
      <c r="V20" s="205">
        <v>5.27</v>
      </c>
      <c r="W20" s="205">
        <v>0.43</v>
      </c>
      <c r="X20" s="205">
        <v>1.38</v>
      </c>
      <c r="Y20" s="205">
        <v>0</v>
      </c>
      <c r="Z20" s="205">
        <v>32.89</v>
      </c>
      <c r="AA20" s="205">
        <v>13.63</v>
      </c>
      <c r="AB20" s="205">
        <v>0</v>
      </c>
      <c r="AC20" s="205">
        <v>12.03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9.02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1.87</v>
      </c>
      <c r="E21" s="205">
        <v>0</v>
      </c>
      <c r="F21" s="205">
        <v>0</v>
      </c>
      <c r="G21" s="205">
        <v>8.82</v>
      </c>
      <c r="H21" s="205">
        <v>0</v>
      </c>
      <c r="I21" s="205">
        <v>20.23</v>
      </c>
      <c r="J21" s="205">
        <v>1.39</v>
      </c>
      <c r="K21" s="205">
        <v>37.33</v>
      </c>
      <c r="L21" s="205">
        <v>65.260000000000005</v>
      </c>
      <c r="M21" s="205">
        <v>0</v>
      </c>
      <c r="N21" s="205">
        <v>1.1000000000000001</v>
      </c>
      <c r="O21" s="205">
        <v>1.85</v>
      </c>
      <c r="P21" s="205">
        <v>2.5299999999999998</v>
      </c>
      <c r="Q21" s="205">
        <v>5.8</v>
      </c>
      <c r="R21" s="205">
        <v>7.99</v>
      </c>
      <c r="S21" s="205">
        <v>4.84</v>
      </c>
      <c r="T21" s="205">
        <v>1.47</v>
      </c>
      <c r="U21" s="205">
        <v>8.25</v>
      </c>
      <c r="V21" s="205">
        <v>5.27</v>
      </c>
      <c r="W21" s="205">
        <v>0.43</v>
      </c>
      <c r="X21" s="205">
        <v>1.38</v>
      </c>
      <c r="Y21" s="205">
        <v>0</v>
      </c>
      <c r="Z21" s="205">
        <v>32.89</v>
      </c>
      <c r="AA21" s="205">
        <v>13.63</v>
      </c>
      <c r="AB21" s="205">
        <v>0</v>
      </c>
      <c r="AC21" s="205">
        <v>12.38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9.02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1.87</v>
      </c>
      <c r="E22" s="205">
        <v>0</v>
      </c>
      <c r="F22" s="205">
        <v>0</v>
      </c>
      <c r="G22" s="205">
        <v>8.82</v>
      </c>
      <c r="H22" s="205">
        <v>0</v>
      </c>
      <c r="I22" s="205">
        <v>20.23</v>
      </c>
      <c r="J22" s="205">
        <v>1.39</v>
      </c>
      <c r="K22" s="205">
        <v>37.33</v>
      </c>
      <c r="L22" s="205">
        <v>65.260000000000005</v>
      </c>
      <c r="M22" s="205">
        <v>0</v>
      </c>
      <c r="N22" s="205">
        <v>1.1000000000000001</v>
      </c>
      <c r="O22" s="205">
        <v>1.85</v>
      </c>
      <c r="P22" s="205">
        <v>2.5299999999999998</v>
      </c>
      <c r="Q22" s="205">
        <v>5.8</v>
      </c>
      <c r="R22" s="205">
        <v>7.99</v>
      </c>
      <c r="S22" s="205">
        <v>4.84</v>
      </c>
      <c r="T22" s="205">
        <v>1.47</v>
      </c>
      <c r="U22" s="205">
        <v>8.39</v>
      </c>
      <c r="V22" s="205">
        <v>5.27</v>
      </c>
      <c r="W22" s="205">
        <v>0.43</v>
      </c>
      <c r="X22" s="205">
        <v>1.38</v>
      </c>
      <c r="Y22" s="205">
        <v>0</v>
      </c>
      <c r="Z22" s="205">
        <v>32.89</v>
      </c>
      <c r="AA22" s="205">
        <v>13.63</v>
      </c>
      <c r="AB22" s="205">
        <v>0</v>
      </c>
      <c r="AC22" s="205">
        <v>12.38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9.02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1.87</v>
      </c>
      <c r="E23" s="205">
        <v>0</v>
      </c>
      <c r="F23" s="205">
        <v>0</v>
      </c>
      <c r="G23" s="205">
        <v>8.82</v>
      </c>
      <c r="H23" s="205">
        <v>0</v>
      </c>
      <c r="I23" s="205">
        <v>20.23</v>
      </c>
      <c r="J23" s="205">
        <v>1.39</v>
      </c>
      <c r="K23" s="205">
        <v>36.75</v>
      </c>
      <c r="L23" s="205">
        <v>65.260000000000005</v>
      </c>
      <c r="M23" s="205">
        <v>0</v>
      </c>
      <c r="N23" s="205">
        <v>1.1000000000000001</v>
      </c>
      <c r="O23" s="205">
        <v>1.85</v>
      </c>
      <c r="P23" s="205">
        <v>2.5299999999999998</v>
      </c>
      <c r="Q23" s="205">
        <v>5.8</v>
      </c>
      <c r="R23" s="205">
        <v>8.09</v>
      </c>
      <c r="S23" s="205">
        <v>4.91</v>
      </c>
      <c r="T23" s="205">
        <v>1.47</v>
      </c>
      <c r="U23" s="205">
        <v>8.5299999999999994</v>
      </c>
      <c r="V23" s="205">
        <v>5.27</v>
      </c>
      <c r="W23" s="205">
        <v>0.43</v>
      </c>
      <c r="X23" s="205">
        <v>1.38</v>
      </c>
      <c r="Y23" s="205">
        <v>0</v>
      </c>
      <c r="Z23" s="205">
        <v>32.89</v>
      </c>
      <c r="AA23" s="205">
        <v>13.63</v>
      </c>
      <c r="AB23" s="205">
        <v>0</v>
      </c>
      <c r="AC23" s="205">
        <v>12.03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9.02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1.87</v>
      </c>
      <c r="E24" s="205">
        <v>0</v>
      </c>
      <c r="F24" s="205">
        <v>0</v>
      </c>
      <c r="G24" s="205">
        <v>8.82</v>
      </c>
      <c r="H24" s="205">
        <v>0</v>
      </c>
      <c r="I24" s="205">
        <v>20.23</v>
      </c>
      <c r="J24" s="205">
        <v>1.39</v>
      </c>
      <c r="K24" s="205">
        <v>36.75</v>
      </c>
      <c r="L24" s="205">
        <v>65.260000000000005</v>
      </c>
      <c r="M24" s="205">
        <v>0</v>
      </c>
      <c r="N24" s="205">
        <v>1.1000000000000001</v>
      </c>
      <c r="O24" s="205">
        <v>1.85</v>
      </c>
      <c r="P24" s="205">
        <v>2.5299999999999998</v>
      </c>
      <c r="Q24" s="205">
        <v>5.8</v>
      </c>
      <c r="R24" s="205">
        <v>8.09</v>
      </c>
      <c r="S24" s="205">
        <v>4.91</v>
      </c>
      <c r="T24" s="205">
        <v>1.47</v>
      </c>
      <c r="U24" s="205">
        <v>8.68</v>
      </c>
      <c r="V24" s="205">
        <v>5.27</v>
      </c>
      <c r="W24" s="205">
        <v>0.43</v>
      </c>
      <c r="X24" s="205">
        <v>1.38</v>
      </c>
      <c r="Y24" s="205">
        <v>0</v>
      </c>
      <c r="Z24" s="205">
        <v>32.89</v>
      </c>
      <c r="AA24" s="205">
        <v>13.63</v>
      </c>
      <c r="AB24" s="205">
        <v>0</v>
      </c>
      <c r="AC24" s="205">
        <v>12.03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9.02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1.87</v>
      </c>
      <c r="E25" s="205">
        <v>0</v>
      </c>
      <c r="F25" s="205">
        <v>0</v>
      </c>
      <c r="G25" s="205">
        <v>8.82</v>
      </c>
      <c r="H25" s="205">
        <v>0</v>
      </c>
      <c r="I25" s="205">
        <v>20.23</v>
      </c>
      <c r="J25" s="205">
        <v>1.39</v>
      </c>
      <c r="K25" s="205">
        <v>36.75</v>
      </c>
      <c r="L25" s="205">
        <v>65.260000000000005</v>
      </c>
      <c r="M25" s="205">
        <v>0</v>
      </c>
      <c r="N25" s="205">
        <v>1.1000000000000001</v>
      </c>
      <c r="O25" s="205">
        <v>1.85</v>
      </c>
      <c r="P25" s="205">
        <v>2.5299999999999998</v>
      </c>
      <c r="Q25" s="205">
        <v>5.8</v>
      </c>
      <c r="R25" s="205">
        <v>8.09</v>
      </c>
      <c r="S25" s="205">
        <v>4.91</v>
      </c>
      <c r="T25" s="205">
        <v>1.47</v>
      </c>
      <c r="U25" s="205">
        <v>8.85</v>
      </c>
      <c r="V25" s="205">
        <v>5.27</v>
      </c>
      <c r="W25" s="205">
        <v>0.43</v>
      </c>
      <c r="X25" s="205">
        <v>1.38</v>
      </c>
      <c r="Y25" s="205">
        <v>0</v>
      </c>
      <c r="Z25" s="205">
        <v>32.89</v>
      </c>
      <c r="AA25" s="205">
        <v>13.63</v>
      </c>
      <c r="AB25" s="205">
        <v>0</v>
      </c>
      <c r="AC25" s="205">
        <v>12.03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9.02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1.87</v>
      </c>
      <c r="E26" s="205">
        <v>0</v>
      </c>
      <c r="F26" s="205">
        <v>0</v>
      </c>
      <c r="G26" s="205">
        <v>8.82</v>
      </c>
      <c r="H26" s="205">
        <v>0</v>
      </c>
      <c r="I26" s="205">
        <v>20.23</v>
      </c>
      <c r="J26" s="205">
        <v>1.39</v>
      </c>
      <c r="K26" s="205">
        <v>36.75</v>
      </c>
      <c r="L26" s="205">
        <v>65.260000000000005</v>
      </c>
      <c r="M26" s="205">
        <v>0</v>
      </c>
      <c r="N26" s="205">
        <v>1.1000000000000001</v>
      </c>
      <c r="O26" s="205">
        <v>1.85</v>
      </c>
      <c r="P26" s="205">
        <v>2.5299999999999998</v>
      </c>
      <c r="Q26" s="205">
        <v>5.8</v>
      </c>
      <c r="R26" s="205">
        <v>8.09</v>
      </c>
      <c r="S26" s="205">
        <v>4.91</v>
      </c>
      <c r="T26" s="205">
        <v>1.47</v>
      </c>
      <c r="U26" s="205">
        <v>8.85</v>
      </c>
      <c r="V26" s="205">
        <v>5.27</v>
      </c>
      <c r="W26" s="205">
        <v>0.43</v>
      </c>
      <c r="X26" s="205">
        <v>1.38</v>
      </c>
      <c r="Y26" s="205">
        <v>0</v>
      </c>
      <c r="Z26" s="205">
        <v>32.89</v>
      </c>
      <c r="AA26" s="205">
        <v>0.84</v>
      </c>
      <c r="AB26" s="205">
        <v>0</v>
      </c>
      <c r="AC26" s="205">
        <v>12.03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9.02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20.23</v>
      </c>
      <c r="J27" s="205">
        <v>1.39</v>
      </c>
      <c r="K27" s="205">
        <v>26.79</v>
      </c>
      <c r="L27" s="205">
        <v>65.260000000000005</v>
      </c>
      <c r="M27" s="205">
        <v>0</v>
      </c>
      <c r="N27" s="205">
        <v>1.1000000000000001</v>
      </c>
      <c r="O27" s="205">
        <v>1.85</v>
      </c>
      <c r="P27" s="205">
        <v>2.5299999999999998</v>
      </c>
      <c r="Q27" s="205">
        <v>5.8</v>
      </c>
      <c r="R27" s="205">
        <v>5.95</v>
      </c>
      <c r="S27" s="205">
        <v>3.81</v>
      </c>
      <c r="T27" s="205">
        <v>1.47</v>
      </c>
      <c r="U27" s="205">
        <v>8.85</v>
      </c>
      <c r="V27" s="205">
        <v>0.31</v>
      </c>
      <c r="W27" s="205">
        <v>0.43</v>
      </c>
      <c r="X27" s="205">
        <v>1.38</v>
      </c>
      <c r="Y27" s="205">
        <v>0</v>
      </c>
      <c r="Z27" s="205">
        <v>2.44</v>
      </c>
      <c r="AA27" s="205">
        <v>0.84</v>
      </c>
      <c r="AB27" s="205">
        <v>0</v>
      </c>
      <c r="AC27" s="205">
        <v>12.03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5.6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20.23</v>
      </c>
      <c r="J28" s="205">
        <v>1.39</v>
      </c>
      <c r="K28" s="205">
        <v>26.79</v>
      </c>
      <c r="L28" s="205">
        <v>65.260000000000005</v>
      </c>
      <c r="M28" s="205">
        <v>0</v>
      </c>
      <c r="N28" s="205">
        <v>1.1000000000000001</v>
      </c>
      <c r="O28" s="205">
        <v>1.85</v>
      </c>
      <c r="P28" s="205">
        <v>2.5299999999999998</v>
      </c>
      <c r="Q28" s="205">
        <v>5.8</v>
      </c>
      <c r="R28" s="205">
        <v>5.95</v>
      </c>
      <c r="S28" s="205">
        <v>3.94</v>
      </c>
      <c r="T28" s="205">
        <v>1.47</v>
      </c>
      <c r="U28" s="205">
        <v>8.85</v>
      </c>
      <c r="V28" s="205">
        <v>0.19</v>
      </c>
      <c r="W28" s="205">
        <v>0.43</v>
      </c>
      <c r="X28" s="205">
        <v>1.38</v>
      </c>
      <c r="Y28" s="205">
        <v>0</v>
      </c>
      <c r="Z28" s="205">
        <v>2.44</v>
      </c>
      <c r="AA28" s="205">
        <v>0.84</v>
      </c>
      <c r="AB28" s="205">
        <v>0</v>
      </c>
      <c r="AC28" s="205">
        <v>12.03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5.6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20.23</v>
      </c>
      <c r="J29" s="205">
        <v>1.39</v>
      </c>
      <c r="K29" s="205">
        <v>19.79</v>
      </c>
      <c r="L29" s="205">
        <v>65.260000000000005</v>
      </c>
      <c r="M29" s="205">
        <v>0</v>
      </c>
      <c r="N29" s="205">
        <v>1.1000000000000001</v>
      </c>
      <c r="O29" s="205">
        <v>1.85</v>
      </c>
      <c r="P29" s="205">
        <v>2.5299999999999998</v>
      </c>
      <c r="Q29" s="205">
        <v>5.8</v>
      </c>
      <c r="R29" s="205">
        <v>0.39</v>
      </c>
      <c r="S29" s="205">
        <v>0.25</v>
      </c>
      <c r="T29" s="205">
        <v>1.47</v>
      </c>
      <c r="U29" s="205">
        <v>8.9499999999999993</v>
      </c>
      <c r="V29" s="205">
        <v>0.19</v>
      </c>
      <c r="W29" s="205">
        <v>0.43</v>
      </c>
      <c r="X29" s="205">
        <v>1.38</v>
      </c>
      <c r="Y29" s="205">
        <v>0</v>
      </c>
      <c r="Z29" s="205">
        <v>2.44</v>
      </c>
      <c r="AA29" s="205">
        <v>0.84</v>
      </c>
      <c r="AB29" s="205">
        <v>0</v>
      </c>
      <c r="AC29" s="205">
        <v>12.03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5.6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20.23</v>
      </c>
      <c r="J30" s="205">
        <v>1.39</v>
      </c>
      <c r="K30" s="205">
        <v>19.79</v>
      </c>
      <c r="L30" s="205">
        <v>65.260000000000005</v>
      </c>
      <c r="M30" s="205">
        <v>0</v>
      </c>
      <c r="N30" s="205">
        <v>1.1000000000000001</v>
      </c>
      <c r="O30" s="205">
        <v>1.85</v>
      </c>
      <c r="P30" s="205">
        <v>2.5299999999999998</v>
      </c>
      <c r="Q30" s="205">
        <v>5.8</v>
      </c>
      <c r="R30" s="205">
        <v>0.39</v>
      </c>
      <c r="S30" s="205">
        <v>0.25</v>
      </c>
      <c r="T30" s="205">
        <v>1.47</v>
      </c>
      <c r="U30" s="205">
        <v>8.9499999999999993</v>
      </c>
      <c r="V30" s="205">
        <v>0.19</v>
      </c>
      <c r="W30" s="205">
        <v>0.43</v>
      </c>
      <c r="X30" s="205">
        <v>1.38</v>
      </c>
      <c r="Y30" s="205">
        <v>0</v>
      </c>
      <c r="Z30" s="205">
        <v>2.44</v>
      </c>
      <c r="AA30" s="205">
        <v>0.84</v>
      </c>
      <c r="AB30" s="205">
        <v>0</v>
      </c>
      <c r="AC30" s="205">
        <v>12.03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5.6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20.23</v>
      </c>
      <c r="J31" s="205">
        <v>1.39</v>
      </c>
      <c r="K31" s="205">
        <v>19.79</v>
      </c>
      <c r="L31" s="205">
        <v>65.260000000000005</v>
      </c>
      <c r="M31" s="205">
        <v>0</v>
      </c>
      <c r="N31" s="205">
        <v>1.1000000000000001</v>
      </c>
      <c r="O31" s="205">
        <v>1.85</v>
      </c>
      <c r="P31" s="205">
        <v>2.5299999999999998</v>
      </c>
      <c r="Q31" s="205">
        <v>5.8</v>
      </c>
      <c r="R31" s="205">
        <v>0.39</v>
      </c>
      <c r="S31" s="205">
        <v>0.25</v>
      </c>
      <c r="T31" s="205">
        <v>1.47</v>
      </c>
      <c r="U31" s="205">
        <v>8.9499999999999993</v>
      </c>
      <c r="V31" s="205">
        <v>0.19</v>
      </c>
      <c r="W31" s="205">
        <v>0.43</v>
      </c>
      <c r="X31" s="205">
        <v>1.38</v>
      </c>
      <c r="Y31" s="205">
        <v>0</v>
      </c>
      <c r="Z31" s="205">
        <v>2.44</v>
      </c>
      <c r="AA31" s="205">
        <v>0.84</v>
      </c>
      <c r="AB31" s="205">
        <v>0</v>
      </c>
      <c r="AC31" s="205">
        <v>12.03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5.6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20.23</v>
      </c>
      <c r="J32" s="205">
        <v>1.39</v>
      </c>
      <c r="K32" s="205">
        <v>19.79</v>
      </c>
      <c r="L32" s="205">
        <v>65.260000000000005</v>
      </c>
      <c r="M32" s="205">
        <v>0</v>
      </c>
      <c r="N32" s="205">
        <v>1.1000000000000001</v>
      </c>
      <c r="O32" s="205">
        <v>1.85</v>
      </c>
      <c r="P32" s="205">
        <v>2.5299999999999998</v>
      </c>
      <c r="Q32" s="205">
        <v>5.8</v>
      </c>
      <c r="R32" s="205">
        <v>0.39</v>
      </c>
      <c r="S32" s="205">
        <v>0.25</v>
      </c>
      <c r="T32" s="205">
        <v>1.47</v>
      </c>
      <c r="U32" s="205">
        <v>8.9499999999999993</v>
      </c>
      <c r="V32" s="205">
        <v>0.19</v>
      </c>
      <c r="W32" s="205">
        <v>0.43</v>
      </c>
      <c r="X32" s="205">
        <v>1.38</v>
      </c>
      <c r="Y32" s="205">
        <v>0</v>
      </c>
      <c r="Z32" s="205">
        <v>2.44</v>
      </c>
      <c r="AA32" s="205">
        <v>0.84</v>
      </c>
      <c r="AB32" s="205">
        <v>0</v>
      </c>
      <c r="AC32" s="205">
        <v>12.03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5.6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20.23</v>
      </c>
      <c r="J33" s="205">
        <v>1.39</v>
      </c>
      <c r="K33" s="205">
        <v>36.79</v>
      </c>
      <c r="L33" s="205">
        <v>65.260000000000005</v>
      </c>
      <c r="M33" s="205">
        <v>0</v>
      </c>
      <c r="N33" s="205">
        <v>1.1000000000000001</v>
      </c>
      <c r="O33" s="205">
        <v>1.85</v>
      </c>
      <c r="P33" s="205">
        <v>2.5299999999999998</v>
      </c>
      <c r="Q33" s="205">
        <v>5.8</v>
      </c>
      <c r="R33" s="205">
        <v>5.95</v>
      </c>
      <c r="S33" s="205">
        <v>3.81</v>
      </c>
      <c r="T33" s="205">
        <v>1.47</v>
      </c>
      <c r="U33" s="205">
        <v>8.51</v>
      </c>
      <c r="V33" s="205">
        <v>0.19</v>
      </c>
      <c r="W33" s="205">
        <v>0.43</v>
      </c>
      <c r="X33" s="205">
        <v>1.38</v>
      </c>
      <c r="Y33" s="205">
        <v>0</v>
      </c>
      <c r="Z33" s="205">
        <v>2.88</v>
      </c>
      <c r="AA33" s="205">
        <v>0.84</v>
      </c>
      <c r="AB33" s="205">
        <v>0</v>
      </c>
      <c r="AC33" s="205">
        <v>12.03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5.6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20.23</v>
      </c>
      <c r="J34" s="205">
        <v>1.39</v>
      </c>
      <c r="K34" s="205">
        <v>36.79</v>
      </c>
      <c r="L34" s="205">
        <v>65.260000000000005</v>
      </c>
      <c r="M34" s="205">
        <v>0</v>
      </c>
      <c r="N34" s="205">
        <v>1.1000000000000001</v>
      </c>
      <c r="O34" s="205">
        <v>1.85</v>
      </c>
      <c r="P34" s="205">
        <v>2.5299999999999998</v>
      </c>
      <c r="Q34" s="205">
        <v>5.8</v>
      </c>
      <c r="R34" s="205">
        <v>5.95</v>
      </c>
      <c r="S34" s="205">
        <v>3.81</v>
      </c>
      <c r="T34" s="205">
        <v>1.47</v>
      </c>
      <c r="U34" s="205">
        <v>7.12</v>
      </c>
      <c r="V34" s="205">
        <v>0.19</v>
      </c>
      <c r="W34" s="205">
        <v>0.43</v>
      </c>
      <c r="X34" s="205">
        <v>1.38</v>
      </c>
      <c r="Y34" s="205">
        <v>0</v>
      </c>
      <c r="Z34" s="205">
        <v>2.88</v>
      </c>
      <c r="AA34" s="205">
        <v>0.84</v>
      </c>
      <c r="AB34" s="205">
        <v>0</v>
      </c>
      <c r="AC34" s="205">
        <v>11.67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5.6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20.23</v>
      </c>
      <c r="J35" s="205">
        <v>1.39</v>
      </c>
      <c r="K35" s="205">
        <v>36.79</v>
      </c>
      <c r="L35" s="205">
        <v>65.260000000000005</v>
      </c>
      <c r="M35" s="205">
        <v>0</v>
      </c>
      <c r="N35" s="205">
        <v>1.1000000000000001</v>
      </c>
      <c r="O35" s="205">
        <v>1.85</v>
      </c>
      <c r="P35" s="205">
        <v>2.5299999999999998</v>
      </c>
      <c r="Q35" s="205">
        <v>5.8</v>
      </c>
      <c r="R35" s="205">
        <v>5.43</v>
      </c>
      <c r="S35" s="205">
        <v>3.44</v>
      </c>
      <c r="T35" s="205">
        <v>1.47</v>
      </c>
      <c r="U35" s="205">
        <v>7.12</v>
      </c>
      <c r="V35" s="205">
        <v>0</v>
      </c>
      <c r="W35" s="205">
        <v>0.43</v>
      </c>
      <c r="X35" s="205">
        <v>1.38</v>
      </c>
      <c r="Y35" s="205">
        <v>0</v>
      </c>
      <c r="Z35" s="205">
        <v>2.88</v>
      </c>
      <c r="AA35" s="205">
        <v>0.84</v>
      </c>
      <c r="AB35" s="205">
        <v>0</v>
      </c>
      <c r="AC35" s="205">
        <v>12.03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5.6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20.23</v>
      </c>
      <c r="J36" s="205">
        <v>1.39</v>
      </c>
      <c r="K36" s="205">
        <v>36.79</v>
      </c>
      <c r="L36" s="205">
        <v>65.260000000000005</v>
      </c>
      <c r="M36" s="205">
        <v>0</v>
      </c>
      <c r="N36" s="205">
        <v>1.1000000000000001</v>
      </c>
      <c r="O36" s="205">
        <v>1.85</v>
      </c>
      <c r="P36" s="205">
        <v>2.5299999999999998</v>
      </c>
      <c r="Q36" s="205">
        <v>5.8</v>
      </c>
      <c r="R36" s="205">
        <v>5.33</v>
      </c>
      <c r="S36" s="205">
        <v>3.33</v>
      </c>
      <c r="T36" s="205">
        <v>1.47</v>
      </c>
      <c r="U36" s="205">
        <v>7.12</v>
      </c>
      <c r="V36" s="205">
        <v>0</v>
      </c>
      <c r="W36" s="205">
        <v>0.43</v>
      </c>
      <c r="X36" s="205">
        <v>1.38</v>
      </c>
      <c r="Y36" s="205">
        <v>0</v>
      </c>
      <c r="Z36" s="205">
        <v>2.88</v>
      </c>
      <c r="AA36" s="205">
        <v>0.84</v>
      </c>
      <c r="AB36" s="205">
        <v>0</v>
      </c>
      <c r="AC36" s="205">
        <v>12.03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5.6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20.23</v>
      </c>
      <c r="J37" s="205">
        <v>1.39</v>
      </c>
      <c r="K37" s="205">
        <v>36.75</v>
      </c>
      <c r="L37" s="205">
        <v>65.260000000000005</v>
      </c>
      <c r="M37" s="205">
        <v>0</v>
      </c>
      <c r="N37" s="205">
        <v>1.1000000000000001</v>
      </c>
      <c r="O37" s="205">
        <v>1.85</v>
      </c>
      <c r="P37" s="205">
        <v>2.5299999999999998</v>
      </c>
      <c r="Q37" s="205">
        <v>5.8</v>
      </c>
      <c r="R37" s="205">
        <v>5.32</v>
      </c>
      <c r="S37" s="205">
        <v>3.5</v>
      </c>
      <c r="T37" s="205">
        <v>1.47</v>
      </c>
      <c r="U37" s="205">
        <v>7.12</v>
      </c>
      <c r="V37" s="205">
        <v>5.27</v>
      </c>
      <c r="W37" s="205">
        <v>0.43</v>
      </c>
      <c r="X37" s="205">
        <v>1.38</v>
      </c>
      <c r="Y37" s="205">
        <v>0</v>
      </c>
      <c r="Z37" s="205">
        <v>33.86</v>
      </c>
      <c r="AA37" s="205">
        <v>14.24</v>
      </c>
      <c r="AB37" s="205">
        <v>0</v>
      </c>
      <c r="AC37" s="205">
        <v>12.03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9.02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20.23</v>
      </c>
      <c r="J38" s="205">
        <v>1.39</v>
      </c>
      <c r="K38" s="205">
        <v>36.75</v>
      </c>
      <c r="L38" s="205">
        <v>65.260000000000005</v>
      </c>
      <c r="M38" s="205">
        <v>0</v>
      </c>
      <c r="N38" s="205">
        <v>1.1000000000000001</v>
      </c>
      <c r="O38" s="205">
        <v>1.85</v>
      </c>
      <c r="P38" s="205">
        <v>2.5299999999999998</v>
      </c>
      <c r="Q38" s="205">
        <v>5.8</v>
      </c>
      <c r="R38" s="205">
        <v>5.32</v>
      </c>
      <c r="S38" s="205">
        <v>3.36</v>
      </c>
      <c r="T38" s="205">
        <v>1.47</v>
      </c>
      <c r="U38" s="205">
        <v>7.12</v>
      </c>
      <c r="V38" s="205">
        <v>5.27</v>
      </c>
      <c r="W38" s="205">
        <v>0.43</v>
      </c>
      <c r="X38" s="205">
        <v>1.38</v>
      </c>
      <c r="Y38" s="205">
        <v>0</v>
      </c>
      <c r="Z38" s="205">
        <v>33.86</v>
      </c>
      <c r="AA38" s="205">
        <v>14.24</v>
      </c>
      <c r="AB38" s="205">
        <v>0</v>
      </c>
      <c r="AC38" s="205">
        <v>12.03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9.02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20.23</v>
      </c>
      <c r="J39" s="205">
        <v>1.39</v>
      </c>
      <c r="K39" s="205">
        <v>36.75</v>
      </c>
      <c r="L39" s="205">
        <v>65.260000000000005</v>
      </c>
      <c r="M39" s="205">
        <v>0</v>
      </c>
      <c r="N39" s="205">
        <v>1.1000000000000001</v>
      </c>
      <c r="O39" s="205">
        <v>1.85</v>
      </c>
      <c r="P39" s="205">
        <v>2.5299999999999998</v>
      </c>
      <c r="Q39" s="205">
        <v>5.8</v>
      </c>
      <c r="R39" s="205">
        <v>5.32</v>
      </c>
      <c r="S39" s="205">
        <v>3.36</v>
      </c>
      <c r="T39" s="205">
        <v>1.47</v>
      </c>
      <c r="U39" s="205">
        <v>7.12</v>
      </c>
      <c r="V39" s="205">
        <v>5.27</v>
      </c>
      <c r="W39" s="205">
        <v>0.43</v>
      </c>
      <c r="X39" s="205">
        <v>1.38</v>
      </c>
      <c r="Y39" s="205">
        <v>0</v>
      </c>
      <c r="Z39" s="205">
        <v>33.86</v>
      </c>
      <c r="AA39" s="205">
        <v>14.24</v>
      </c>
      <c r="AB39" s="205">
        <v>0</v>
      </c>
      <c r="AC39" s="205">
        <v>12.03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9.02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20.23</v>
      </c>
      <c r="J40" s="205">
        <v>1.39</v>
      </c>
      <c r="K40" s="205">
        <v>36.75</v>
      </c>
      <c r="L40" s="205">
        <v>65.260000000000005</v>
      </c>
      <c r="M40" s="205">
        <v>0</v>
      </c>
      <c r="N40" s="205">
        <v>1.1000000000000001</v>
      </c>
      <c r="O40" s="205">
        <v>1.85</v>
      </c>
      <c r="P40" s="205">
        <v>2.5299999999999998</v>
      </c>
      <c r="Q40" s="205">
        <v>5.8</v>
      </c>
      <c r="R40" s="205">
        <v>5.32</v>
      </c>
      <c r="S40" s="205">
        <v>3.36</v>
      </c>
      <c r="T40" s="205">
        <v>1.47</v>
      </c>
      <c r="U40" s="205">
        <v>7.12</v>
      </c>
      <c r="V40" s="205">
        <v>5.27</v>
      </c>
      <c r="W40" s="205">
        <v>0.43</v>
      </c>
      <c r="X40" s="205">
        <v>1.38</v>
      </c>
      <c r="Y40" s="205">
        <v>0</v>
      </c>
      <c r="Z40" s="205">
        <v>33.86</v>
      </c>
      <c r="AA40" s="205">
        <v>14.24</v>
      </c>
      <c r="AB40" s="205">
        <v>0</v>
      </c>
      <c r="AC40" s="205">
        <v>12.03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9.02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20.23</v>
      </c>
      <c r="J41" s="205">
        <v>1.39</v>
      </c>
      <c r="K41" s="205">
        <v>36.75</v>
      </c>
      <c r="L41" s="205">
        <v>65.260000000000005</v>
      </c>
      <c r="M41" s="205">
        <v>0</v>
      </c>
      <c r="N41" s="205">
        <v>1.1000000000000001</v>
      </c>
      <c r="O41" s="205">
        <v>1.85</v>
      </c>
      <c r="P41" s="205">
        <v>2.5299999999999998</v>
      </c>
      <c r="Q41" s="205">
        <v>5.8</v>
      </c>
      <c r="R41" s="205">
        <v>5.34</v>
      </c>
      <c r="S41" s="205">
        <v>3.36</v>
      </c>
      <c r="T41" s="205">
        <v>1.47</v>
      </c>
      <c r="U41" s="205">
        <v>7.12</v>
      </c>
      <c r="V41" s="205">
        <v>5.27</v>
      </c>
      <c r="W41" s="205">
        <v>0.43</v>
      </c>
      <c r="X41" s="205">
        <v>1.38</v>
      </c>
      <c r="Y41" s="205">
        <v>0</v>
      </c>
      <c r="Z41" s="205">
        <v>33.86</v>
      </c>
      <c r="AA41" s="205">
        <v>14.24</v>
      </c>
      <c r="AB41" s="205">
        <v>0</v>
      </c>
      <c r="AC41" s="205">
        <v>12.03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9.02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20.23</v>
      </c>
      <c r="J42" s="205">
        <v>1.39</v>
      </c>
      <c r="K42" s="205">
        <v>36.75</v>
      </c>
      <c r="L42" s="205">
        <v>65.260000000000005</v>
      </c>
      <c r="M42" s="205">
        <v>0</v>
      </c>
      <c r="N42" s="205">
        <v>1.1000000000000001</v>
      </c>
      <c r="O42" s="205">
        <v>1.85</v>
      </c>
      <c r="P42" s="205">
        <v>2.5299999999999998</v>
      </c>
      <c r="Q42" s="205">
        <v>5.8</v>
      </c>
      <c r="R42" s="205">
        <v>5.34</v>
      </c>
      <c r="S42" s="205">
        <v>3.36</v>
      </c>
      <c r="T42" s="205">
        <v>1.47</v>
      </c>
      <c r="U42" s="205">
        <v>7.12</v>
      </c>
      <c r="V42" s="205">
        <v>5.27</v>
      </c>
      <c r="W42" s="205">
        <v>0.43</v>
      </c>
      <c r="X42" s="205">
        <v>1.38</v>
      </c>
      <c r="Y42" s="205">
        <v>0</v>
      </c>
      <c r="Z42" s="205">
        <v>33.86</v>
      </c>
      <c r="AA42" s="205">
        <v>14.24</v>
      </c>
      <c r="AB42" s="205">
        <v>0</v>
      </c>
      <c r="AC42" s="205">
        <v>12.03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9.02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20.23</v>
      </c>
      <c r="J43" s="205">
        <v>1.39</v>
      </c>
      <c r="K43" s="205">
        <v>36.75</v>
      </c>
      <c r="L43" s="205">
        <v>65.260000000000005</v>
      </c>
      <c r="M43" s="205">
        <v>0</v>
      </c>
      <c r="N43" s="205">
        <v>1.1000000000000001</v>
      </c>
      <c r="O43" s="205">
        <v>1.85</v>
      </c>
      <c r="P43" s="205">
        <v>2.5299999999999998</v>
      </c>
      <c r="Q43" s="205">
        <v>5.8</v>
      </c>
      <c r="R43" s="205">
        <v>5.27</v>
      </c>
      <c r="S43" s="205">
        <v>3.43</v>
      </c>
      <c r="T43" s="205">
        <v>1.47</v>
      </c>
      <c r="U43" s="205">
        <v>7.12</v>
      </c>
      <c r="V43" s="205">
        <v>5.27</v>
      </c>
      <c r="W43" s="205">
        <v>0.43</v>
      </c>
      <c r="X43" s="205">
        <v>1.38</v>
      </c>
      <c r="Y43" s="205">
        <v>0</v>
      </c>
      <c r="Z43" s="205">
        <v>33.86</v>
      </c>
      <c r="AA43" s="205">
        <v>14.24</v>
      </c>
      <c r="AB43" s="205">
        <v>0</v>
      </c>
      <c r="AC43" s="205">
        <v>12.03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9.02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20.23</v>
      </c>
      <c r="J44" s="205">
        <v>1.39</v>
      </c>
      <c r="K44" s="205">
        <v>36.75</v>
      </c>
      <c r="L44" s="205">
        <v>65.260000000000005</v>
      </c>
      <c r="M44" s="205">
        <v>0</v>
      </c>
      <c r="N44" s="205">
        <v>1.1000000000000001</v>
      </c>
      <c r="O44" s="205">
        <v>1.85</v>
      </c>
      <c r="P44" s="205">
        <v>2.5299999999999998</v>
      </c>
      <c r="Q44" s="205">
        <v>5.8</v>
      </c>
      <c r="R44" s="205">
        <v>5.27</v>
      </c>
      <c r="S44" s="205">
        <v>3.43</v>
      </c>
      <c r="T44" s="205">
        <v>1.47</v>
      </c>
      <c r="U44" s="205">
        <v>7.12</v>
      </c>
      <c r="V44" s="205">
        <v>5.27</v>
      </c>
      <c r="W44" s="205">
        <v>0.43</v>
      </c>
      <c r="X44" s="205">
        <v>1.38</v>
      </c>
      <c r="Y44" s="205">
        <v>0</v>
      </c>
      <c r="Z44" s="205">
        <v>33.86</v>
      </c>
      <c r="AA44" s="205">
        <v>14.24</v>
      </c>
      <c r="AB44" s="205">
        <v>0</v>
      </c>
      <c r="AC44" s="205">
        <v>12.03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9.02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20.23</v>
      </c>
      <c r="J45" s="205">
        <v>1.39</v>
      </c>
      <c r="K45" s="205">
        <v>36.75</v>
      </c>
      <c r="L45" s="205">
        <v>65.260000000000005</v>
      </c>
      <c r="M45" s="205">
        <v>0</v>
      </c>
      <c r="N45" s="205">
        <v>1.1000000000000001</v>
      </c>
      <c r="O45" s="205">
        <v>1.85</v>
      </c>
      <c r="P45" s="205">
        <v>2.5299999999999998</v>
      </c>
      <c r="Q45" s="205">
        <v>5.8</v>
      </c>
      <c r="R45" s="205">
        <v>5.27</v>
      </c>
      <c r="S45" s="205">
        <v>3.43</v>
      </c>
      <c r="T45" s="205">
        <v>1.47</v>
      </c>
      <c r="U45" s="205">
        <v>7.12</v>
      </c>
      <c r="V45" s="205">
        <v>5.27</v>
      </c>
      <c r="W45" s="205">
        <v>0.43</v>
      </c>
      <c r="X45" s="205">
        <v>1.38</v>
      </c>
      <c r="Y45" s="205">
        <v>0</v>
      </c>
      <c r="Z45" s="205">
        <v>33.81</v>
      </c>
      <c r="AA45" s="205">
        <v>14.22</v>
      </c>
      <c r="AB45" s="205">
        <v>0</v>
      </c>
      <c r="AC45" s="205">
        <v>-0.68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9.02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20.23</v>
      </c>
      <c r="J46" s="205">
        <v>1.39</v>
      </c>
      <c r="K46" s="205">
        <v>36.75</v>
      </c>
      <c r="L46" s="205">
        <v>65.260000000000005</v>
      </c>
      <c r="M46" s="205">
        <v>0</v>
      </c>
      <c r="N46" s="205">
        <v>1.1000000000000001</v>
      </c>
      <c r="O46" s="205">
        <v>1.85</v>
      </c>
      <c r="P46" s="205">
        <v>2.5299999999999998</v>
      </c>
      <c r="Q46" s="205">
        <v>5.8</v>
      </c>
      <c r="R46" s="205">
        <v>5.27</v>
      </c>
      <c r="S46" s="205">
        <v>3.43</v>
      </c>
      <c r="T46" s="205">
        <v>1.47</v>
      </c>
      <c r="U46" s="205">
        <v>7.12</v>
      </c>
      <c r="V46" s="205">
        <v>5.27</v>
      </c>
      <c r="W46" s="205">
        <v>0.43</v>
      </c>
      <c r="X46" s="205">
        <v>1.38</v>
      </c>
      <c r="Y46" s="205">
        <v>0</v>
      </c>
      <c r="Z46" s="205">
        <v>33.81</v>
      </c>
      <c r="AA46" s="205">
        <v>14.22</v>
      </c>
      <c r="AB46" s="205">
        <v>0</v>
      </c>
      <c r="AC46" s="205">
        <v>-0.68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9.02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20.23</v>
      </c>
      <c r="J47" s="205">
        <v>1.39</v>
      </c>
      <c r="K47" s="205">
        <v>36.75</v>
      </c>
      <c r="L47" s="205">
        <v>65.260000000000005</v>
      </c>
      <c r="M47" s="205">
        <v>0</v>
      </c>
      <c r="N47" s="205">
        <v>1.1000000000000001</v>
      </c>
      <c r="O47" s="205">
        <v>1.85</v>
      </c>
      <c r="P47" s="205">
        <v>2.5299999999999998</v>
      </c>
      <c r="Q47" s="205">
        <v>5.8</v>
      </c>
      <c r="R47" s="205">
        <v>5.27</v>
      </c>
      <c r="S47" s="205">
        <v>3.43</v>
      </c>
      <c r="T47" s="205">
        <v>1.47</v>
      </c>
      <c r="U47" s="205">
        <v>7.12</v>
      </c>
      <c r="V47" s="205">
        <v>5.27</v>
      </c>
      <c r="W47" s="205">
        <v>0.85</v>
      </c>
      <c r="X47" s="205">
        <v>2.71</v>
      </c>
      <c r="Y47" s="205">
        <v>0</v>
      </c>
      <c r="Z47" s="205">
        <v>2.96</v>
      </c>
      <c r="AA47" s="205">
        <v>0.84</v>
      </c>
      <c r="AB47" s="205">
        <v>0</v>
      </c>
      <c r="AC47" s="205">
        <v>12.38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9.02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20.23</v>
      </c>
      <c r="J48" s="205">
        <v>1.39</v>
      </c>
      <c r="K48" s="205">
        <v>36.75</v>
      </c>
      <c r="L48" s="205">
        <v>65.260000000000005</v>
      </c>
      <c r="M48" s="205">
        <v>0</v>
      </c>
      <c r="N48" s="205">
        <v>1.1000000000000001</v>
      </c>
      <c r="O48" s="205">
        <v>1.85</v>
      </c>
      <c r="P48" s="205">
        <v>2.5299999999999998</v>
      </c>
      <c r="Q48" s="205">
        <v>5.8</v>
      </c>
      <c r="R48" s="205">
        <v>5.27</v>
      </c>
      <c r="S48" s="205">
        <v>3.43</v>
      </c>
      <c r="T48" s="205">
        <v>1.47</v>
      </c>
      <c r="U48" s="205">
        <v>7.12</v>
      </c>
      <c r="V48" s="205">
        <v>5.27</v>
      </c>
      <c r="W48" s="205">
        <v>0.85</v>
      </c>
      <c r="X48" s="205">
        <v>2.71</v>
      </c>
      <c r="Y48" s="205">
        <v>0</v>
      </c>
      <c r="Z48" s="205">
        <v>2.96</v>
      </c>
      <c r="AA48" s="205">
        <v>0.84</v>
      </c>
      <c r="AB48" s="205">
        <v>0</v>
      </c>
      <c r="AC48" s="205">
        <v>12.38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9.02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20.23</v>
      </c>
      <c r="J49" s="205">
        <v>1.39</v>
      </c>
      <c r="K49" s="205">
        <v>36.75</v>
      </c>
      <c r="L49" s="205">
        <v>65.260000000000005</v>
      </c>
      <c r="M49" s="205">
        <v>0</v>
      </c>
      <c r="N49" s="205">
        <v>1.1000000000000001</v>
      </c>
      <c r="O49" s="205">
        <v>1.85</v>
      </c>
      <c r="P49" s="205">
        <v>2.5299999999999998</v>
      </c>
      <c r="Q49" s="205">
        <v>5.8</v>
      </c>
      <c r="R49" s="205">
        <v>5.27</v>
      </c>
      <c r="S49" s="205">
        <v>3.27</v>
      </c>
      <c r="T49" s="205">
        <v>1.47</v>
      </c>
      <c r="U49" s="205">
        <v>7.12</v>
      </c>
      <c r="V49" s="205">
        <v>5.27</v>
      </c>
      <c r="W49" s="205">
        <v>6.78</v>
      </c>
      <c r="X49" s="205">
        <v>19.440000000000001</v>
      </c>
      <c r="Y49" s="205">
        <v>0</v>
      </c>
      <c r="Z49" s="205">
        <v>33.549999999999997</v>
      </c>
      <c r="AA49" s="205">
        <v>13.89</v>
      </c>
      <c r="AB49" s="205">
        <v>0</v>
      </c>
      <c r="AC49" s="205">
        <v>12.38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9.02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20.23</v>
      </c>
      <c r="J50" s="205">
        <v>1.39</v>
      </c>
      <c r="K50" s="205">
        <v>36.75</v>
      </c>
      <c r="L50" s="205">
        <v>65.260000000000005</v>
      </c>
      <c r="M50" s="205">
        <v>0</v>
      </c>
      <c r="N50" s="205">
        <v>1.1000000000000001</v>
      </c>
      <c r="O50" s="205">
        <v>1.85</v>
      </c>
      <c r="P50" s="205">
        <v>2.5299999999999998</v>
      </c>
      <c r="Q50" s="205">
        <v>5.8</v>
      </c>
      <c r="R50" s="205">
        <v>5.27</v>
      </c>
      <c r="S50" s="205">
        <v>3.27</v>
      </c>
      <c r="T50" s="205">
        <v>1.47</v>
      </c>
      <c r="U50" s="205">
        <v>7.12</v>
      </c>
      <c r="V50" s="205">
        <v>5.27</v>
      </c>
      <c r="W50" s="205">
        <v>6.78</v>
      </c>
      <c r="X50" s="205">
        <v>19.440000000000001</v>
      </c>
      <c r="Y50" s="205">
        <v>0</v>
      </c>
      <c r="Z50" s="205">
        <v>16.52</v>
      </c>
      <c r="AA50" s="205">
        <v>13.89</v>
      </c>
      <c r="AB50" s="205">
        <v>0</v>
      </c>
      <c r="AC50" s="205">
        <v>12.38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9.02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20.23</v>
      </c>
      <c r="J51" s="205">
        <v>1.39</v>
      </c>
      <c r="K51" s="205">
        <v>36.75</v>
      </c>
      <c r="L51" s="205">
        <v>65.260000000000005</v>
      </c>
      <c r="M51" s="205">
        <v>0</v>
      </c>
      <c r="N51" s="205">
        <v>1.1000000000000001</v>
      </c>
      <c r="O51" s="205">
        <v>1.85</v>
      </c>
      <c r="P51" s="205">
        <v>2.5299999999999998</v>
      </c>
      <c r="Q51" s="205">
        <v>5.8</v>
      </c>
      <c r="R51" s="205">
        <v>5.27</v>
      </c>
      <c r="S51" s="205">
        <v>3.27</v>
      </c>
      <c r="T51" s="205">
        <v>1.47</v>
      </c>
      <c r="U51" s="205">
        <v>7.12</v>
      </c>
      <c r="V51" s="205">
        <v>5.27</v>
      </c>
      <c r="W51" s="205">
        <v>6.78</v>
      </c>
      <c r="X51" s="205">
        <v>19.440000000000001</v>
      </c>
      <c r="Y51" s="205">
        <v>0</v>
      </c>
      <c r="Z51" s="205">
        <v>16.52</v>
      </c>
      <c r="AA51" s="205">
        <v>13.89</v>
      </c>
      <c r="AB51" s="205">
        <v>0</v>
      </c>
      <c r="AC51" s="205">
        <v>12.38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9.02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20.23</v>
      </c>
      <c r="J52" s="205">
        <v>1.39</v>
      </c>
      <c r="K52" s="205">
        <v>36.75</v>
      </c>
      <c r="L52" s="205">
        <v>65.260000000000005</v>
      </c>
      <c r="M52" s="205">
        <v>0</v>
      </c>
      <c r="N52" s="205">
        <v>1.1000000000000001</v>
      </c>
      <c r="O52" s="205">
        <v>1.85</v>
      </c>
      <c r="P52" s="205">
        <v>2.5299999999999998</v>
      </c>
      <c r="Q52" s="205">
        <v>5.8</v>
      </c>
      <c r="R52" s="205">
        <v>5.27</v>
      </c>
      <c r="S52" s="205">
        <v>3.27</v>
      </c>
      <c r="T52" s="205">
        <v>1.47</v>
      </c>
      <c r="U52" s="205">
        <v>7.12</v>
      </c>
      <c r="V52" s="205">
        <v>5.27</v>
      </c>
      <c r="W52" s="205">
        <v>6.78</v>
      </c>
      <c r="X52" s="205">
        <v>19.440000000000001</v>
      </c>
      <c r="Y52" s="205">
        <v>0</v>
      </c>
      <c r="Z52" s="205">
        <v>16.52</v>
      </c>
      <c r="AA52" s="205">
        <v>13.89</v>
      </c>
      <c r="AB52" s="205">
        <v>0</v>
      </c>
      <c r="AC52" s="205">
        <v>12.38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9.02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20.23</v>
      </c>
      <c r="J53" s="205">
        <v>1.39</v>
      </c>
      <c r="K53" s="205">
        <v>36.75</v>
      </c>
      <c r="L53" s="205">
        <v>65.260000000000005</v>
      </c>
      <c r="M53" s="205">
        <v>0</v>
      </c>
      <c r="N53" s="205">
        <v>1.1000000000000001</v>
      </c>
      <c r="O53" s="205">
        <v>1.85</v>
      </c>
      <c r="P53" s="205">
        <v>2.5299999999999998</v>
      </c>
      <c r="Q53" s="205">
        <v>5.8</v>
      </c>
      <c r="R53" s="205">
        <v>5.27</v>
      </c>
      <c r="S53" s="205">
        <v>3.27</v>
      </c>
      <c r="T53" s="205">
        <v>1.47</v>
      </c>
      <c r="U53" s="205">
        <v>7.12</v>
      </c>
      <c r="V53" s="205">
        <v>5.27</v>
      </c>
      <c r="W53" s="205">
        <v>6.78</v>
      </c>
      <c r="X53" s="205">
        <v>19.440000000000001</v>
      </c>
      <c r="Y53" s="205">
        <v>0</v>
      </c>
      <c r="Z53" s="205">
        <v>16.52</v>
      </c>
      <c r="AA53" s="205">
        <v>13.89</v>
      </c>
      <c r="AB53" s="205">
        <v>0</v>
      </c>
      <c r="AC53" s="205">
        <v>12.38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9.02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20.23</v>
      </c>
      <c r="J54" s="205">
        <v>1.39</v>
      </c>
      <c r="K54" s="205">
        <v>36.75</v>
      </c>
      <c r="L54" s="205">
        <v>65.260000000000005</v>
      </c>
      <c r="M54" s="205">
        <v>0</v>
      </c>
      <c r="N54" s="205">
        <v>1.1000000000000001</v>
      </c>
      <c r="O54" s="205">
        <v>1.85</v>
      </c>
      <c r="P54" s="205">
        <v>2.5299999999999998</v>
      </c>
      <c r="Q54" s="205">
        <v>5.8</v>
      </c>
      <c r="R54" s="205">
        <v>5.27</v>
      </c>
      <c r="S54" s="205">
        <v>3.27</v>
      </c>
      <c r="T54" s="205">
        <v>1.47</v>
      </c>
      <c r="U54" s="205">
        <v>7.12</v>
      </c>
      <c r="V54" s="205">
        <v>5.27</v>
      </c>
      <c r="W54" s="205">
        <v>6.78</v>
      </c>
      <c r="X54" s="205">
        <v>19.440000000000001</v>
      </c>
      <c r="Y54" s="205">
        <v>0</v>
      </c>
      <c r="Z54" s="205">
        <v>16.52</v>
      </c>
      <c r="AA54" s="205">
        <v>13.95</v>
      </c>
      <c r="AB54" s="205">
        <v>0</v>
      </c>
      <c r="AC54" s="205">
        <v>12.38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20.23</v>
      </c>
      <c r="J55" s="205">
        <v>1.39</v>
      </c>
      <c r="K55" s="205">
        <v>36.75</v>
      </c>
      <c r="L55" s="205">
        <v>65.260000000000005</v>
      </c>
      <c r="M55" s="205">
        <v>0</v>
      </c>
      <c r="N55" s="205">
        <v>1.1000000000000001</v>
      </c>
      <c r="O55" s="205">
        <v>1.85</v>
      </c>
      <c r="P55" s="205">
        <v>2.5299999999999998</v>
      </c>
      <c r="Q55" s="205">
        <v>5.8</v>
      </c>
      <c r="R55" s="205">
        <v>5.27</v>
      </c>
      <c r="S55" s="205">
        <v>3.27</v>
      </c>
      <c r="T55" s="205">
        <v>1.47</v>
      </c>
      <c r="U55" s="205">
        <v>7.16</v>
      </c>
      <c r="V55" s="205">
        <v>5.27</v>
      </c>
      <c r="W55" s="205">
        <v>6.78</v>
      </c>
      <c r="X55" s="205">
        <v>19.440000000000001</v>
      </c>
      <c r="Y55" s="205">
        <v>0</v>
      </c>
      <c r="Z55" s="205">
        <v>33.549999999999997</v>
      </c>
      <c r="AA55" s="205">
        <v>13.95</v>
      </c>
      <c r="AB55" s="205">
        <v>0</v>
      </c>
      <c r="AC55" s="205">
        <v>12.38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20.23</v>
      </c>
      <c r="J56" s="205">
        <v>1.39</v>
      </c>
      <c r="K56" s="205">
        <v>36.75</v>
      </c>
      <c r="L56" s="205">
        <v>65.260000000000005</v>
      </c>
      <c r="M56" s="205">
        <v>0</v>
      </c>
      <c r="N56" s="205">
        <v>1.1000000000000001</v>
      </c>
      <c r="O56" s="205">
        <v>1.85</v>
      </c>
      <c r="P56" s="205">
        <v>2.5299999999999998</v>
      </c>
      <c r="Q56" s="205">
        <v>5.8</v>
      </c>
      <c r="R56" s="205">
        <v>5.27</v>
      </c>
      <c r="S56" s="205">
        <v>3.27</v>
      </c>
      <c r="T56" s="205">
        <v>1.47</v>
      </c>
      <c r="U56" s="205">
        <v>7.16</v>
      </c>
      <c r="V56" s="205">
        <v>5.27</v>
      </c>
      <c r="W56" s="205">
        <v>6.78</v>
      </c>
      <c r="X56" s="205">
        <v>19.440000000000001</v>
      </c>
      <c r="Y56" s="205">
        <v>0</v>
      </c>
      <c r="Z56" s="205">
        <v>33.549999999999997</v>
      </c>
      <c r="AA56" s="205">
        <v>13.95</v>
      </c>
      <c r="AB56" s="205">
        <v>0</v>
      </c>
      <c r="AC56" s="205">
        <v>12.38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20.23</v>
      </c>
      <c r="J57" s="205">
        <v>1.39</v>
      </c>
      <c r="K57" s="205">
        <v>36.75</v>
      </c>
      <c r="L57" s="205">
        <v>65.260000000000005</v>
      </c>
      <c r="M57" s="205">
        <v>0</v>
      </c>
      <c r="N57" s="205">
        <v>1.1000000000000001</v>
      </c>
      <c r="O57" s="205">
        <v>1.85</v>
      </c>
      <c r="P57" s="205">
        <v>2.5299999999999998</v>
      </c>
      <c r="Q57" s="205">
        <v>5.8</v>
      </c>
      <c r="R57" s="205">
        <v>5.27</v>
      </c>
      <c r="S57" s="205">
        <v>3.27</v>
      </c>
      <c r="T57" s="205">
        <v>1.47</v>
      </c>
      <c r="U57" s="205">
        <v>7.16</v>
      </c>
      <c r="V57" s="205">
        <v>5.27</v>
      </c>
      <c r="W57" s="205">
        <v>6.78</v>
      </c>
      <c r="X57" s="205">
        <v>19.440000000000001</v>
      </c>
      <c r="Y57" s="205">
        <v>0</v>
      </c>
      <c r="Z57" s="205">
        <v>33.549999999999997</v>
      </c>
      <c r="AA57" s="205">
        <v>13.95</v>
      </c>
      <c r="AB57" s="205">
        <v>0</v>
      </c>
      <c r="AC57" s="205">
        <v>12.38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9.02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20.23</v>
      </c>
      <c r="J58" s="205">
        <v>1.39</v>
      </c>
      <c r="K58" s="205">
        <v>36.75</v>
      </c>
      <c r="L58" s="205">
        <v>65.260000000000005</v>
      </c>
      <c r="M58" s="205">
        <v>0</v>
      </c>
      <c r="N58" s="205">
        <v>1.1000000000000001</v>
      </c>
      <c r="O58" s="205">
        <v>1.85</v>
      </c>
      <c r="P58" s="205">
        <v>2.5299999999999998</v>
      </c>
      <c r="Q58" s="205">
        <v>5.8</v>
      </c>
      <c r="R58" s="205">
        <v>5.27</v>
      </c>
      <c r="S58" s="205">
        <v>3.27</v>
      </c>
      <c r="T58" s="205">
        <v>1.47</v>
      </c>
      <c r="U58" s="205">
        <v>7.16</v>
      </c>
      <c r="V58" s="205">
        <v>5.27</v>
      </c>
      <c r="W58" s="205">
        <v>6.78</v>
      </c>
      <c r="X58" s="205">
        <v>19.440000000000001</v>
      </c>
      <c r="Y58" s="205">
        <v>0</v>
      </c>
      <c r="Z58" s="205">
        <v>33.549999999999997</v>
      </c>
      <c r="AA58" s="205">
        <v>13.95</v>
      </c>
      <c r="AB58" s="205">
        <v>0</v>
      </c>
      <c r="AC58" s="205">
        <v>12.38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9.02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20.23</v>
      </c>
      <c r="J59" s="205">
        <v>1.39</v>
      </c>
      <c r="K59" s="205">
        <v>35.57</v>
      </c>
      <c r="L59" s="205">
        <v>65.260000000000005</v>
      </c>
      <c r="M59" s="205">
        <v>0</v>
      </c>
      <c r="N59" s="205">
        <v>1.1000000000000001</v>
      </c>
      <c r="O59" s="205">
        <v>1.85</v>
      </c>
      <c r="P59" s="205">
        <v>2.5299999999999998</v>
      </c>
      <c r="Q59" s="205">
        <v>5.8</v>
      </c>
      <c r="R59" s="205">
        <v>5.05</v>
      </c>
      <c r="S59" s="205">
        <v>3.13</v>
      </c>
      <c r="T59" s="205">
        <v>1.47</v>
      </c>
      <c r="U59" s="205">
        <v>7.16</v>
      </c>
      <c r="V59" s="205">
        <v>5.27</v>
      </c>
      <c r="W59" s="205">
        <v>6.77</v>
      </c>
      <c r="X59" s="205">
        <v>19.440000000000001</v>
      </c>
      <c r="Y59" s="205">
        <v>0</v>
      </c>
      <c r="Z59" s="205">
        <v>33.5</v>
      </c>
      <c r="AA59" s="205">
        <v>13.93</v>
      </c>
      <c r="AB59" s="205">
        <v>0</v>
      </c>
      <c r="AC59" s="205">
        <v>12.74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9.02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20.23</v>
      </c>
      <c r="J60" s="205">
        <v>1.39</v>
      </c>
      <c r="K60" s="205">
        <v>35.57</v>
      </c>
      <c r="L60" s="205">
        <v>65.260000000000005</v>
      </c>
      <c r="M60" s="205">
        <v>0</v>
      </c>
      <c r="N60" s="205">
        <v>1.1000000000000001</v>
      </c>
      <c r="O60" s="205">
        <v>1.85</v>
      </c>
      <c r="P60" s="205">
        <v>2.5299999999999998</v>
      </c>
      <c r="Q60" s="205">
        <v>5.8</v>
      </c>
      <c r="R60" s="205">
        <v>5.05</v>
      </c>
      <c r="S60" s="205">
        <v>3.13</v>
      </c>
      <c r="T60" s="205">
        <v>1.47</v>
      </c>
      <c r="U60" s="205">
        <v>7.16</v>
      </c>
      <c r="V60" s="205">
        <v>5.27</v>
      </c>
      <c r="W60" s="205">
        <v>6.77</v>
      </c>
      <c r="X60" s="205">
        <v>19.440000000000001</v>
      </c>
      <c r="Y60" s="205">
        <v>0</v>
      </c>
      <c r="Z60" s="205">
        <v>33.5</v>
      </c>
      <c r="AA60" s="205">
        <v>13.93</v>
      </c>
      <c r="AB60" s="205">
        <v>0</v>
      </c>
      <c r="AC60" s="205">
        <v>12.74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9.02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20.23</v>
      </c>
      <c r="J61" s="205">
        <v>1.39</v>
      </c>
      <c r="K61" s="205">
        <v>35.57</v>
      </c>
      <c r="L61" s="205">
        <v>65.260000000000005</v>
      </c>
      <c r="M61" s="205">
        <v>0</v>
      </c>
      <c r="N61" s="205">
        <v>1.1000000000000001</v>
      </c>
      <c r="O61" s="205">
        <v>1.85</v>
      </c>
      <c r="P61" s="205">
        <v>2.5299999999999998</v>
      </c>
      <c r="Q61" s="205">
        <v>5.8</v>
      </c>
      <c r="R61" s="205">
        <v>5.05</v>
      </c>
      <c r="S61" s="205">
        <v>3.13</v>
      </c>
      <c r="T61" s="205">
        <v>1.47</v>
      </c>
      <c r="U61" s="205">
        <v>7.16</v>
      </c>
      <c r="V61" s="205">
        <v>5.27</v>
      </c>
      <c r="W61" s="205">
        <v>6.77</v>
      </c>
      <c r="X61" s="205">
        <v>19.440000000000001</v>
      </c>
      <c r="Y61" s="205">
        <v>0</v>
      </c>
      <c r="Z61" s="205">
        <v>33.5</v>
      </c>
      <c r="AA61" s="205">
        <v>13.93</v>
      </c>
      <c r="AB61" s="205">
        <v>0</v>
      </c>
      <c r="AC61" s="205">
        <v>12.74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9.02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20.23</v>
      </c>
      <c r="J62" s="205">
        <v>1.39</v>
      </c>
      <c r="K62" s="205">
        <v>35.57</v>
      </c>
      <c r="L62" s="205">
        <v>65.260000000000005</v>
      </c>
      <c r="M62" s="205">
        <v>0</v>
      </c>
      <c r="N62" s="205">
        <v>1.1000000000000001</v>
      </c>
      <c r="O62" s="205">
        <v>1.85</v>
      </c>
      <c r="P62" s="205">
        <v>2.5299999999999998</v>
      </c>
      <c r="Q62" s="205">
        <v>5.8</v>
      </c>
      <c r="R62" s="205">
        <v>5.05</v>
      </c>
      <c r="S62" s="205">
        <v>3.13</v>
      </c>
      <c r="T62" s="205">
        <v>1.47</v>
      </c>
      <c r="U62" s="205">
        <v>7.16</v>
      </c>
      <c r="V62" s="205">
        <v>5.27</v>
      </c>
      <c r="W62" s="205">
        <v>6.77</v>
      </c>
      <c r="X62" s="205">
        <v>19.440000000000001</v>
      </c>
      <c r="Y62" s="205">
        <v>0</v>
      </c>
      <c r="Z62" s="205">
        <v>33.5</v>
      </c>
      <c r="AA62" s="205">
        <v>13.93</v>
      </c>
      <c r="AB62" s="205">
        <v>0</v>
      </c>
      <c r="AC62" s="205">
        <v>12.74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9.02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20.23</v>
      </c>
      <c r="J63" s="205">
        <v>1.39</v>
      </c>
      <c r="K63" s="205">
        <v>35.57</v>
      </c>
      <c r="L63" s="205">
        <v>65.260000000000005</v>
      </c>
      <c r="M63" s="205">
        <v>0</v>
      </c>
      <c r="N63" s="205">
        <v>1.1000000000000001</v>
      </c>
      <c r="O63" s="205">
        <v>1.85</v>
      </c>
      <c r="P63" s="205">
        <v>2.5299999999999998</v>
      </c>
      <c r="Q63" s="205">
        <v>5.8</v>
      </c>
      <c r="R63" s="205">
        <v>5.05</v>
      </c>
      <c r="S63" s="205">
        <v>3.13</v>
      </c>
      <c r="T63" s="205">
        <v>1.47</v>
      </c>
      <c r="U63" s="205">
        <v>7.16</v>
      </c>
      <c r="V63" s="205">
        <v>5.27</v>
      </c>
      <c r="W63" s="205">
        <v>6.77</v>
      </c>
      <c r="X63" s="205">
        <v>19.440000000000001</v>
      </c>
      <c r="Y63" s="205">
        <v>0</v>
      </c>
      <c r="Z63" s="205">
        <v>33.49</v>
      </c>
      <c r="AA63" s="205">
        <v>13.93</v>
      </c>
      <c r="AB63" s="205">
        <v>0</v>
      </c>
      <c r="AC63" s="205">
        <v>12.74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9.02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20.23</v>
      </c>
      <c r="J64" s="205">
        <v>1.39</v>
      </c>
      <c r="K64" s="205">
        <v>35.57</v>
      </c>
      <c r="L64" s="205">
        <v>65.260000000000005</v>
      </c>
      <c r="M64" s="205">
        <v>0</v>
      </c>
      <c r="N64" s="205">
        <v>1.1000000000000001</v>
      </c>
      <c r="O64" s="205">
        <v>1.85</v>
      </c>
      <c r="P64" s="205">
        <v>2.5299999999999998</v>
      </c>
      <c r="Q64" s="205">
        <v>5.8</v>
      </c>
      <c r="R64" s="205">
        <v>5.05</v>
      </c>
      <c r="S64" s="205">
        <v>3.13</v>
      </c>
      <c r="T64" s="205">
        <v>1.47</v>
      </c>
      <c r="U64" s="205">
        <v>7.16</v>
      </c>
      <c r="V64" s="205">
        <v>5.27</v>
      </c>
      <c r="W64" s="205">
        <v>6.77</v>
      </c>
      <c r="X64" s="205">
        <v>19.440000000000001</v>
      </c>
      <c r="Y64" s="205">
        <v>0</v>
      </c>
      <c r="Z64" s="205">
        <v>33.49</v>
      </c>
      <c r="AA64" s="205">
        <v>13.93</v>
      </c>
      <c r="AB64" s="205">
        <v>0</v>
      </c>
      <c r="AC64" s="205">
        <v>12.74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9.02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20.23</v>
      </c>
      <c r="J65" s="205">
        <v>1.39</v>
      </c>
      <c r="K65" s="205">
        <v>35.57</v>
      </c>
      <c r="L65" s="205">
        <v>65.260000000000005</v>
      </c>
      <c r="M65" s="205">
        <v>0</v>
      </c>
      <c r="N65" s="205">
        <v>1.1000000000000001</v>
      </c>
      <c r="O65" s="205">
        <v>1.85</v>
      </c>
      <c r="P65" s="205">
        <v>2.5299999999999998</v>
      </c>
      <c r="Q65" s="205">
        <v>5.8</v>
      </c>
      <c r="R65" s="205">
        <v>5.05</v>
      </c>
      <c r="S65" s="205">
        <v>3.13</v>
      </c>
      <c r="T65" s="205">
        <v>1.47</v>
      </c>
      <c r="U65" s="205">
        <v>7.16</v>
      </c>
      <c r="V65" s="205">
        <v>5.27</v>
      </c>
      <c r="W65" s="205">
        <v>6.77</v>
      </c>
      <c r="X65" s="205">
        <v>19.440000000000001</v>
      </c>
      <c r="Y65" s="205">
        <v>0</v>
      </c>
      <c r="Z65" s="205">
        <v>33.49</v>
      </c>
      <c r="AA65" s="205">
        <v>13.93</v>
      </c>
      <c r="AB65" s="205">
        <v>0</v>
      </c>
      <c r="AC65" s="205">
        <v>12.74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9.02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20.23</v>
      </c>
      <c r="J66" s="205">
        <v>1.39</v>
      </c>
      <c r="K66" s="205">
        <v>35.57</v>
      </c>
      <c r="L66" s="205">
        <v>65.260000000000005</v>
      </c>
      <c r="M66" s="205">
        <v>0</v>
      </c>
      <c r="N66" s="205">
        <v>1.1000000000000001</v>
      </c>
      <c r="O66" s="205">
        <v>1.85</v>
      </c>
      <c r="P66" s="205">
        <v>2.5299999999999998</v>
      </c>
      <c r="Q66" s="205">
        <v>5.8</v>
      </c>
      <c r="R66" s="205">
        <v>5.05</v>
      </c>
      <c r="S66" s="205">
        <v>3.13</v>
      </c>
      <c r="T66" s="205">
        <v>1.47</v>
      </c>
      <c r="U66" s="205">
        <v>7.16</v>
      </c>
      <c r="V66" s="205">
        <v>5.27</v>
      </c>
      <c r="W66" s="205">
        <v>6.77</v>
      </c>
      <c r="X66" s="205">
        <v>19.440000000000001</v>
      </c>
      <c r="Y66" s="205">
        <v>0</v>
      </c>
      <c r="Z66" s="205">
        <v>33.49</v>
      </c>
      <c r="AA66" s="205">
        <v>13.93</v>
      </c>
      <c r="AB66" s="205">
        <v>0</v>
      </c>
      <c r="AC66" s="205">
        <v>12.74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9.02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20.23</v>
      </c>
      <c r="J67" s="205">
        <v>1.39</v>
      </c>
      <c r="K67" s="205">
        <v>35.57</v>
      </c>
      <c r="L67" s="205">
        <v>65.260000000000005</v>
      </c>
      <c r="M67" s="205">
        <v>0</v>
      </c>
      <c r="N67" s="205">
        <v>1.1000000000000001</v>
      </c>
      <c r="O67" s="205">
        <v>1.85</v>
      </c>
      <c r="P67" s="205">
        <v>2.5299999999999998</v>
      </c>
      <c r="Q67" s="205">
        <v>5.8</v>
      </c>
      <c r="R67" s="205">
        <v>5.41</v>
      </c>
      <c r="S67" s="205">
        <v>3.33</v>
      </c>
      <c r="T67" s="205">
        <v>1.47</v>
      </c>
      <c r="U67" s="205">
        <v>7.16</v>
      </c>
      <c r="V67" s="205">
        <v>5.27</v>
      </c>
      <c r="W67" s="205">
        <v>6.78</v>
      </c>
      <c r="X67" s="205">
        <v>1.38</v>
      </c>
      <c r="Y67" s="205">
        <v>0</v>
      </c>
      <c r="Z67" s="205">
        <v>33.549999999999997</v>
      </c>
      <c r="AA67" s="205">
        <v>13.93</v>
      </c>
      <c r="AB67" s="205">
        <v>0</v>
      </c>
      <c r="AC67" s="205">
        <v>12.74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9.02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20.23</v>
      </c>
      <c r="J68" s="205">
        <v>1.39</v>
      </c>
      <c r="K68" s="205">
        <v>35.57</v>
      </c>
      <c r="L68" s="205">
        <v>65.260000000000005</v>
      </c>
      <c r="M68" s="205">
        <v>0</v>
      </c>
      <c r="N68" s="205">
        <v>1.1000000000000001</v>
      </c>
      <c r="O68" s="205">
        <v>1.85</v>
      </c>
      <c r="P68" s="205">
        <v>2.5299999999999998</v>
      </c>
      <c r="Q68" s="205">
        <v>5.8</v>
      </c>
      <c r="R68" s="205">
        <v>5.41</v>
      </c>
      <c r="S68" s="205">
        <v>3.33</v>
      </c>
      <c r="T68" s="205">
        <v>1.47</v>
      </c>
      <c r="U68" s="205">
        <v>7.16</v>
      </c>
      <c r="V68" s="205">
        <v>5.27</v>
      </c>
      <c r="W68" s="205">
        <v>6.78</v>
      </c>
      <c r="X68" s="205">
        <v>1.38</v>
      </c>
      <c r="Y68" s="205">
        <v>0</v>
      </c>
      <c r="Z68" s="205">
        <v>33.549999999999997</v>
      </c>
      <c r="AA68" s="205">
        <v>0.84</v>
      </c>
      <c r="AB68" s="205">
        <v>0</v>
      </c>
      <c r="AC68" s="205">
        <v>12.74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9.02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20.23</v>
      </c>
      <c r="J69" s="205">
        <v>1.39</v>
      </c>
      <c r="K69" s="205">
        <v>35.57</v>
      </c>
      <c r="L69" s="205">
        <v>65.260000000000005</v>
      </c>
      <c r="M69" s="205">
        <v>0</v>
      </c>
      <c r="N69" s="205">
        <v>1.1000000000000001</v>
      </c>
      <c r="O69" s="205">
        <v>1.85</v>
      </c>
      <c r="P69" s="205">
        <v>2.5299999999999998</v>
      </c>
      <c r="Q69" s="205">
        <v>5.8</v>
      </c>
      <c r="R69" s="205">
        <v>5.41</v>
      </c>
      <c r="S69" s="205">
        <v>3.33</v>
      </c>
      <c r="T69" s="205">
        <v>1.47</v>
      </c>
      <c r="U69" s="205">
        <v>7.16</v>
      </c>
      <c r="V69" s="205">
        <v>5.27</v>
      </c>
      <c r="W69" s="205">
        <v>0.43</v>
      </c>
      <c r="X69" s="205">
        <v>1.38</v>
      </c>
      <c r="Y69" s="205">
        <v>0</v>
      </c>
      <c r="Z69" s="205">
        <v>33.549999999999997</v>
      </c>
      <c r="AA69" s="205">
        <v>0.84</v>
      </c>
      <c r="AB69" s="205">
        <v>0</v>
      </c>
      <c r="AC69" s="205">
        <v>12.74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9.02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20.23</v>
      </c>
      <c r="J70" s="205">
        <v>1.39</v>
      </c>
      <c r="K70" s="205">
        <v>35.15</v>
      </c>
      <c r="L70" s="205">
        <v>65.260000000000005</v>
      </c>
      <c r="M70" s="205">
        <v>0</v>
      </c>
      <c r="N70" s="205">
        <v>1.1000000000000001</v>
      </c>
      <c r="O70" s="205">
        <v>1.85</v>
      </c>
      <c r="P70" s="205">
        <v>2.5299999999999998</v>
      </c>
      <c r="Q70" s="205">
        <v>5.8</v>
      </c>
      <c r="R70" s="205">
        <v>5.41</v>
      </c>
      <c r="S70" s="205">
        <v>4.63</v>
      </c>
      <c r="T70" s="205">
        <v>1.47</v>
      </c>
      <c r="U70" s="205">
        <v>7.16</v>
      </c>
      <c r="V70" s="205">
        <v>5.27</v>
      </c>
      <c r="W70" s="205">
        <v>0.43</v>
      </c>
      <c r="X70" s="205">
        <v>1.38</v>
      </c>
      <c r="Y70" s="205">
        <v>0</v>
      </c>
      <c r="Z70" s="205">
        <v>33.549999999999997</v>
      </c>
      <c r="AA70" s="205">
        <v>0.84</v>
      </c>
      <c r="AB70" s="205">
        <v>0</v>
      </c>
      <c r="AC70" s="205">
        <v>12.74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9.02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20.23</v>
      </c>
      <c r="J71" s="205">
        <v>1.39</v>
      </c>
      <c r="K71" s="205">
        <v>35.15</v>
      </c>
      <c r="L71" s="205">
        <v>65.260000000000005</v>
      </c>
      <c r="M71" s="205">
        <v>0</v>
      </c>
      <c r="N71" s="205">
        <v>1.1000000000000001</v>
      </c>
      <c r="O71" s="205">
        <v>1.85</v>
      </c>
      <c r="P71" s="205">
        <v>2.5299999999999998</v>
      </c>
      <c r="Q71" s="205">
        <v>5.8</v>
      </c>
      <c r="R71" s="205">
        <v>5.41</v>
      </c>
      <c r="S71" s="205">
        <v>4.63</v>
      </c>
      <c r="T71" s="205">
        <v>1.47</v>
      </c>
      <c r="U71" s="205">
        <v>7.16</v>
      </c>
      <c r="V71" s="205">
        <v>0.67</v>
      </c>
      <c r="W71" s="205">
        <v>0.43</v>
      </c>
      <c r="X71" s="205">
        <v>1.38</v>
      </c>
      <c r="Y71" s="205">
        <v>0</v>
      </c>
      <c r="Z71" s="205">
        <v>2.44</v>
      </c>
      <c r="AA71" s="205">
        <v>0.84</v>
      </c>
      <c r="AB71" s="205">
        <v>0</v>
      </c>
      <c r="AC71" s="205">
        <v>12.74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9.02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20.23</v>
      </c>
      <c r="J72" s="205">
        <v>1.39</v>
      </c>
      <c r="K72" s="205">
        <v>35.15</v>
      </c>
      <c r="L72" s="205">
        <v>65.260000000000005</v>
      </c>
      <c r="M72" s="205">
        <v>0</v>
      </c>
      <c r="N72" s="205">
        <v>1.1000000000000001</v>
      </c>
      <c r="O72" s="205">
        <v>1.85</v>
      </c>
      <c r="P72" s="205">
        <v>2.5299999999999998</v>
      </c>
      <c r="Q72" s="205">
        <v>5.8</v>
      </c>
      <c r="R72" s="205">
        <v>8.08</v>
      </c>
      <c r="S72" s="205">
        <v>4.91</v>
      </c>
      <c r="T72" s="205">
        <v>1.47</v>
      </c>
      <c r="U72" s="205">
        <v>7.16</v>
      </c>
      <c r="V72" s="205">
        <v>0.19</v>
      </c>
      <c r="W72" s="205">
        <v>0.43</v>
      </c>
      <c r="X72" s="205">
        <v>1.38</v>
      </c>
      <c r="Y72" s="205">
        <v>0</v>
      </c>
      <c r="Z72" s="205">
        <v>2.44</v>
      </c>
      <c r="AA72" s="205">
        <v>0.84</v>
      </c>
      <c r="AB72" s="205">
        <v>0</v>
      </c>
      <c r="AC72" s="205">
        <v>12.38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2.6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20.23</v>
      </c>
      <c r="J73" s="205">
        <v>1.39</v>
      </c>
      <c r="K73" s="205">
        <v>34.11</v>
      </c>
      <c r="L73" s="205">
        <v>65.260000000000005</v>
      </c>
      <c r="M73" s="205">
        <v>0</v>
      </c>
      <c r="N73" s="205">
        <v>1.1000000000000001</v>
      </c>
      <c r="O73" s="205">
        <v>1.85</v>
      </c>
      <c r="P73" s="205">
        <v>2.5299999999999998</v>
      </c>
      <c r="Q73" s="205">
        <v>5.8</v>
      </c>
      <c r="R73" s="205">
        <v>8.07</v>
      </c>
      <c r="S73" s="205">
        <v>4.91</v>
      </c>
      <c r="T73" s="205">
        <v>1.47</v>
      </c>
      <c r="U73" s="205">
        <v>7.16</v>
      </c>
      <c r="V73" s="205">
        <v>0.19</v>
      </c>
      <c r="W73" s="205">
        <v>0.43</v>
      </c>
      <c r="X73" s="205">
        <v>1.38</v>
      </c>
      <c r="Y73" s="205">
        <v>0</v>
      </c>
      <c r="Z73" s="205">
        <v>2.44</v>
      </c>
      <c r="AA73" s="205">
        <v>0.84</v>
      </c>
      <c r="AB73" s="205">
        <v>0</v>
      </c>
      <c r="AC73" s="205">
        <v>12.38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2.6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20.23</v>
      </c>
      <c r="J74" s="205">
        <v>1.39</v>
      </c>
      <c r="K74" s="205">
        <v>34.11</v>
      </c>
      <c r="L74" s="205">
        <v>65.260000000000005</v>
      </c>
      <c r="M74" s="205">
        <v>0</v>
      </c>
      <c r="N74" s="205">
        <v>1.1000000000000001</v>
      </c>
      <c r="O74" s="205">
        <v>1.85</v>
      </c>
      <c r="P74" s="205">
        <v>2.5299999999999998</v>
      </c>
      <c r="Q74" s="205">
        <v>5.8</v>
      </c>
      <c r="R74" s="205">
        <v>8.07</v>
      </c>
      <c r="S74" s="205">
        <v>4.91</v>
      </c>
      <c r="T74" s="205">
        <v>1.47</v>
      </c>
      <c r="U74" s="205">
        <v>7.16</v>
      </c>
      <c r="V74" s="205">
        <v>0.19</v>
      </c>
      <c r="W74" s="205">
        <v>0.43</v>
      </c>
      <c r="X74" s="205">
        <v>1.38</v>
      </c>
      <c r="Y74" s="205">
        <v>0</v>
      </c>
      <c r="Z74" s="205">
        <v>2.44</v>
      </c>
      <c r="AA74" s="205">
        <v>0.84</v>
      </c>
      <c r="AB74" s="205">
        <v>0</v>
      </c>
      <c r="AC74" s="205">
        <v>12.38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2.6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8.82</v>
      </c>
      <c r="H75" s="205">
        <v>0</v>
      </c>
      <c r="I75" s="205">
        <v>20.23</v>
      </c>
      <c r="J75" s="205">
        <v>1.39</v>
      </c>
      <c r="K75" s="205">
        <v>34.11</v>
      </c>
      <c r="L75" s="205">
        <v>65.260000000000005</v>
      </c>
      <c r="M75" s="205">
        <v>0</v>
      </c>
      <c r="N75" s="205">
        <v>1.1000000000000001</v>
      </c>
      <c r="O75" s="205">
        <v>1.85</v>
      </c>
      <c r="P75" s="205">
        <v>2.5299999999999998</v>
      </c>
      <c r="Q75" s="205">
        <v>5.8</v>
      </c>
      <c r="R75" s="205">
        <v>8.07</v>
      </c>
      <c r="S75" s="205">
        <v>4.91</v>
      </c>
      <c r="T75" s="205">
        <v>1.47</v>
      </c>
      <c r="U75" s="205">
        <v>7.16</v>
      </c>
      <c r="V75" s="205">
        <v>0.19</v>
      </c>
      <c r="W75" s="205">
        <v>0.43</v>
      </c>
      <c r="X75" s="205">
        <v>1.38</v>
      </c>
      <c r="Y75" s="205">
        <v>0</v>
      </c>
      <c r="Z75" s="205">
        <v>2.44</v>
      </c>
      <c r="AA75" s="205">
        <v>0.84</v>
      </c>
      <c r="AB75" s="205">
        <v>0</v>
      </c>
      <c r="AC75" s="205">
        <v>12.03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2.6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8.82</v>
      </c>
      <c r="H76" s="205">
        <v>0</v>
      </c>
      <c r="I76" s="205">
        <v>20.23</v>
      </c>
      <c r="J76" s="205">
        <v>1.39</v>
      </c>
      <c r="K76" s="205">
        <v>34.11</v>
      </c>
      <c r="L76" s="205">
        <v>65.260000000000005</v>
      </c>
      <c r="M76" s="205">
        <v>0</v>
      </c>
      <c r="N76" s="205">
        <v>1.1000000000000001</v>
      </c>
      <c r="O76" s="205">
        <v>1.85</v>
      </c>
      <c r="P76" s="205">
        <v>2.5299999999999998</v>
      </c>
      <c r="Q76" s="205">
        <v>5.8</v>
      </c>
      <c r="R76" s="205">
        <v>8.07</v>
      </c>
      <c r="S76" s="205">
        <v>4.91</v>
      </c>
      <c r="T76" s="205">
        <v>1.47</v>
      </c>
      <c r="U76" s="205">
        <v>7.16</v>
      </c>
      <c r="V76" s="205">
        <v>0.19</v>
      </c>
      <c r="W76" s="205">
        <v>0.43</v>
      </c>
      <c r="X76" s="205">
        <v>1.38</v>
      </c>
      <c r="Y76" s="205">
        <v>0</v>
      </c>
      <c r="Z76" s="205">
        <v>2.44</v>
      </c>
      <c r="AA76" s="205">
        <v>0.84</v>
      </c>
      <c r="AB76" s="205">
        <v>0</v>
      </c>
      <c r="AC76" s="205">
        <v>12.03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2.6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8.82</v>
      </c>
      <c r="H77" s="205">
        <v>0</v>
      </c>
      <c r="I77" s="205">
        <v>20.23</v>
      </c>
      <c r="J77" s="205">
        <v>1.39</v>
      </c>
      <c r="K77" s="205">
        <v>17.18</v>
      </c>
      <c r="L77" s="205">
        <v>65.260000000000005</v>
      </c>
      <c r="M77" s="205">
        <v>0</v>
      </c>
      <c r="N77" s="205">
        <v>1.1000000000000001</v>
      </c>
      <c r="O77" s="205">
        <v>1.85</v>
      </c>
      <c r="P77" s="205">
        <v>2.5299999999999998</v>
      </c>
      <c r="Q77" s="205">
        <v>5.8</v>
      </c>
      <c r="R77" s="205">
        <v>0.39</v>
      </c>
      <c r="S77" s="205">
        <v>0.25</v>
      </c>
      <c r="T77" s="205">
        <v>1.47</v>
      </c>
      <c r="U77" s="205">
        <v>7.16</v>
      </c>
      <c r="V77" s="205">
        <v>0.19</v>
      </c>
      <c r="W77" s="205">
        <v>0.43</v>
      </c>
      <c r="X77" s="205">
        <v>1.38</v>
      </c>
      <c r="Y77" s="205">
        <v>0</v>
      </c>
      <c r="Z77" s="205">
        <v>2.44</v>
      </c>
      <c r="AA77" s="205">
        <v>0.84</v>
      </c>
      <c r="AB77" s="205">
        <v>0</v>
      </c>
      <c r="AC77" s="205">
        <v>12.03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2.6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8.82</v>
      </c>
      <c r="H78" s="205">
        <v>0</v>
      </c>
      <c r="I78" s="205">
        <v>20.23</v>
      </c>
      <c r="J78" s="205">
        <v>1.39</v>
      </c>
      <c r="K78" s="205">
        <v>17.18</v>
      </c>
      <c r="L78" s="205">
        <v>65.260000000000005</v>
      </c>
      <c r="M78" s="205">
        <v>0</v>
      </c>
      <c r="N78" s="205">
        <v>1.1000000000000001</v>
      </c>
      <c r="O78" s="205">
        <v>1.85</v>
      </c>
      <c r="P78" s="205">
        <v>2.5299999999999998</v>
      </c>
      <c r="Q78" s="205">
        <v>5.8</v>
      </c>
      <c r="R78" s="205">
        <v>0.39</v>
      </c>
      <c r="S78" s="205">
        <v>0.25</v>
      </c>
      <c r="T78" s="205">
        <v>1.47</v>
      </c>
      <c r="U78" s="205">
        <v>7.16</v>
      </c>
      <c r="V78" s="205">
        <v>0.19</v>
      </c>
      <c r="W78" s="205">
        <v>0.43</v>
      </c>
      <c r="X78" s="205">
        <v>1.38</v>
      </c>
      <c r="Y78" s="205">
        <v>0</v>
      </c>
      <c r="Z78" s="205">
        <v>2.44</v>
      </c>
      <c r="AA78" s="205">
        <v>0.84</v>
      </c>
      <c r="AB78" s="205">
        <v>0</v>
      </c>
      <c r="AC78" s="205">
        <v>12.03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2.6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20.23</v>
      </c>
      <c r="J79" s="205">
        <v>1.39</v>
      </c>
      <c r="K79" s="205">
        <v>17.18</v>
      </c>
      <c r="L79" s="205">
        <v>65.260000000000005</v>
      </c>
      <c r="M79" s="205">
        <v>0</v>
      </c>
      <c r="N79" s="205">
        <v>1.1000000000000001</v>
      </c>
      <c r="O79" s="205">
        <v>1.85</v>
      </c>
      <c r="P79" s="205">
        <v>2.5299999999999998</v>
      </c>
      <c r="Q79" s="205">
        <v>5.8</v>
      </c>
      <c r="R79" s="205">
        <v>0.39</v>
      </c>
      <c r="S79" s="205">
        <v>0.25</v>
      </c>
      <c r="T79" s="205">
        <v>1.47</v>
      </c>
      <c r="U79" s="205">
        <v>7.16</v>
      </c>
      <c r="V79" s="205">
        <v>0.19</v>
      </c>
      <c r="W79" s="205">
        <v>0.88</v>
      </c>
      <c r="X79" s="205">
        <v>1.38</v>
      </c>
      <c r="Y79" s="205">
        <v>0</v>
      </c>
      <c r="Z79" s="205">
        <v>2.44</v>
      </c>
      <c r="AA79" s="205">
        <v>0.84</v>
      </c>
      <c r="AB79" s="205">
        <v>0</v>
      </c>
      <c r="AC79" s="205">
        <v>12.03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2.6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20.23</v>
      </c>
      <c r="J80" s="205">
        <v>1.39</v>
      </c>
      <c r="K80" s="205">
        <v>17.18</v>
      </c>
      <c r="L80" s="205">
        <v>65.260000000000005</v>
      </c>
      <c r="M80" s="205">
        <v>0</v>
      </c>
      <c r="N80" s="205">
        <v>1.1000000000000001</v>
      </c>
      <c r="O80" s="205">
        <v>1.85</v>
      </c>
      <c r="P80" s="205">
        <v>2.5299999999999998</v>
      </c>
      <c r="Q80" s="205">
        <v>5.8</v>
      </c>
      <c r="R80" s="205">
        <v>0.39</v>
      </c>
      <c r="S80" s="205">
        <v>0.25</v>
      </c>
      <c r="T80" s="205">
        <v>1.47</v>
      </c>
      <c r="U80" s="205">
        <v>7.16</v>
      </c>
      <c r="V80" s="205">
        <v>0.19</v>
      </c>
      <c r="W80" s="205">
        <v>0.88</v>
      </c>
      <c r="X80" s="205">
        <v>1.38</v>
      </c>
      <c r="Y80" s="205">
        <v>0</v>
      </c>
      <c r="Z80" s="205">
        <v>2.44</v>
      </c>
      <c r="AA80" s="205">
        <v>0.84</v>
      </c>
      <c r="AB80" s="205">
        <v>0</v>
      </c>
      <c r="AC80" s="205">
        <v>12.03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2.6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8.82</v>
      </c>
      <c r="H81" s="205">
        <v>0</v>
      </c>
      <c r="I81" s="205">
        <v>20.23</v>
      </c>
      <c r="J81" s="205">
        <v>1.39</v>
      </c>
      <c r="K81" s="205">
        <v>17.18</v>
      </c>
      <c r="L81" s="205">
        <v>65.260000000000005</v>
      </c>
      <c r="M81" s="205">
        <v>0</v>
      </c>
      <c r="N81" s="205">
        <v>1.1000000000000001</v>
      </c>
      <c r="O81" s="205">
        <v>1.85</v>
      </c>
      <c r="P81" s="205">
        <v>2.5299999999999998</v>
      </c>
      <c r="Q81" s="205">
        <v>5.8</v>
      </c>
      <c r="R81" s="205">
        <v>0.39</v>
      </c>
      <c r="S81" s="205">
        <v>0.25</v>
      </c>
      <c r="T81" s="205">
        <v>1.47</v>
      </c>
      <c r="U81" s="205">
        <v>7.16</v>
      </c>
      <c r="V81" s="205">
        <v>0.19</v>
      </c>
      <c r="W81" s="205">
        <v>0.43</v>
      </c>
      <c r="X81" s="205">
        <v>1.38</v>
      </c>
      <c r="Y81" s="205">
        <v>0</v>
      </c>
      <c r="Z81" s="205">
        <v>2.44</v>
      </c>
      <c r="AA81" s="205">
        <v>0.84</v>
      </c>
      <c r="AB81" s="205">
        <v>0</v>
      </c>
      <c r="AC81" s="205">
        <v>12.03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2.6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8.82</v>
      </c>
      <c r="H82" s="205">
        <v>0</v>
      </c>
      <c r="I82" s="205">
        <v>20.23</v>
      </c>
      <c r="J82" s="205">
        <v>1.39</v>
      </c>
      <c r="K82" s="205">
        <v>17.18</v>
      </c>
      <c r="L82" s="205">
        <v>65.260000000000005</v>
      </c>
      <c r="M82" s="205">
        <v>0</v>
      </c>
      <c r="N82" s="205">
        <v>1.1000000000000001</v>
      </c>
      <c r="O82" s="205">
        <v>1.85</v>
      </c>
      <c r="P82" s="205">
        <v>2.5299999999999998</v>
      </c>
      <c r="Q82" s="205">
        <v>5.8</v>
      </c>
      <c r="R82" s="205">
        <v>0.4</v>
      </c>
      <c r="S82" s="205">
        <v>0.25</v>
      </c>
      <c r="T82" s="205">
        <v>1.47</v>
      </c>
      <c r="U82" s="205">
        <v>7.16</v>
      </c>
      <c r="V82" s="205">
        <v>0.19</v>
      </c>
      <c r="W82" s="205">
        <v>0.43</v>
      </c>
      <c r="X82" s="205">
        <v>1.38</v>
      </c>
      <c r="Y82" s="205">
        <v>0</v>
      </c>
      <c r="Z82" s="205">
        <v>2.44</v>
      </c>
      <c r="AA82" s="205">
        <v>0.84</v>
      </c>
      <c r="AB82" s="205">
        <v>0</v>
      </c>
      <c r="AC82" s="205">
        <v>12.03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13.2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8.82</v>
      </c>
      <c r="H83" s="205">
        <v>0</v>
      </c>
      <c r="I83" s="205">
        <v>20.23</v>
      </c>
      <c r="J83" s="205">
        <v>1.39</v>
      </c>
      <c r="K83" s="205">
        <v>34.119999999999997</v>
      </c>
      <c r="L83" s="205">
        <v>65.260000000000005</v>
      </c>
      <c r="M83" s="205">
        <v>0</v>
      </c>
      <c r="N83" s="205">
        <v>1.1000000000000001</v>
      </c>
      <c r="O83" s="205">
        <v>1.85</v>
      </c>
      <c r="P83" s="205">
        <v>2.5299999999999998</v>
      </c>
      <c r="Q83" s="205">
        <v>5.8</v>
      </c>
      <c r="R83" s="205">
        <v>8.07</v>
      </c>
      <c r="S83" s="205">
        <v>4.91</v>
      </c>
      <c r="T83" s="205">
        <v>1.47</v>
      </c>
      <c r="U83" s="205">
        <v>7.16</v>
      </c>
      <c r="V83" s="205">
        <v>0.19</v>
      </c>
      <c r="W83" s="205">
        <v>0.43</v>
      </c>
      <c r="X83" s="205">
        <v>1.38</v>
      </c>
      <c r="Y83" s="205">
        <v>0</v>
      </c>
      <c r="Z83" s="205">
        <v>2.44</v>
      </c>
      <c r="AA83" s="205">
        <v>0.84</v>
      </c>
      <c r="AB83" s="205">
        <v>0</v>
      </c>
      <c r="AC83" s="205">
        <v>12.03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13.2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8.82</v>
      </c>
      <c r="H84" s="205">
        <v>0</v>
      </c>
      <c r="I84" s="205">
        <v>20.23</v>
      </c>
      <c r="J84" s="205">
        <v>1.39</v>
      </c>
      <c r="K84" s="205">
        <v>34.119999999999997</v>
      </c>
      <c r="L84" s="205">
        <v>65.260000000000005</v>
      </c>
      <c r="M84" s="205">
        <v>0</v>
      </c>
      <c r="N84" s="205">
        <v>1.1000000000000001</v>
      </c>
      <c r="O84" s="205">
        <v>1.85</v>
      </c>
      <c r="P84" s="205">
        <v>2.5299999999999998</v>
      </c>
      <c r="Q84" s="205">
        <v>5.8</v>
      </c>
      <c r="R84" s="205">
        <v>8.07</v>
      </c>
      <c r="S84" s="205">
        <v>4.91</v>
      </c>
      <c r="T84" s="205">
        <v>1.47</v>
      </c>
      <c r="U84" s="205">
        <v>7.16</v>
      </c>
      <c r="V84" s="205">
        <v>5.27</v>
      </c>
      <c r="W84" s="205">
        <v>0.43</v>
      </c>
      <c r="X84" s="205">
        <v>1.38</v>
      </c>
      <c r="Y84" s="205">
        <v>0</v>
      </c>
      <c r="Z84" s="205">
        <v>2.44</v>
      </c>
      <c r="AA84" s="205">
        <v>0.84</v>
      </c>
      <c r="AB84" s="205">
        <v>0</v>
      </c>
      <c r="AC84" s="205">
        <v>12.03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13.2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8.82</v>
      </c>
      <c r="H85" s="205">
        <v>0</v>
      </c>
      <c r="I85" s="205">
        <v>20.23</v>
      </c>
      <c r="J85" s="205">
        <v>1.39</v>
      </c>
      <c r="K85" s="205">
        <v>34.380000000000003</v>
      </c>
      <c r="L85" s="205">
        <v>65.260000000000005</v>
      </c>
      <c r="M85" s="205">
        <v>0</v>
      </c>
      <c r="N85" s="205">
        <v>1.1000000000000001</v>
      </c>
      <c r="O85" s="205">
        <v>1.85</v>
      </c>
      <c r="P85" s="205">
        <v>2.5299999999999998</v>
      </c>
      <c r="Q85" s="205">
        <v>5.8</v>
      </c>
      <c r="R85" s="205">
        <v>8.07</v>
      </c>
      <c r="S85" s="205">
        <v>4.91</v>
      </c>
      <c r="T85" s="205">
        <v>1.47</v>
      </c>
      <c r="U85" s="205">
        <v>7.16</v>
      </c>
      <c r="V85" s="205">
        <v>5.27</v>
      </c>
      <c r="W85" s="205">
        <v>0.43</v>
      </c>
      <c r="X85" s="205">
        <v>1.38</v>
      </c>
      <c r="Y85" s="205">
        <v>0</v>
      </c>
      <c r="Z85" s="205">
        <v>33.549999999999997</v>
      </c>
      <c r="AA85" s="205">
        <v>13.89</v>
      </c>
      <c r="AB85" s="205">
        <v>0</v>
      </c>
      <c r="AC85" s="205">
        <v>12.03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13.2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8.82</v>
      </c>
      <c r="H86" s="205">
        <v>0</v>
      </c>
      <c r="I86" s="205">
        <v>20.23</v>
      </c>
      <c r="J86" s="205">
        <v>1.39</v>
      </c>
      <c r="K86" s="205">
        <v>34.380000000000003</v>
      </c>
      <c r="L86" s="205">
        <v>65.260000000000005</v>
      </c>
      <c r="M86" s="205">
        <v>0</v>
      </c>
      <c r="N86" s="205">
        <v>1.1000000000000001</v>
      </c>
      <c r="O86" s="205">
        <v>1.85</v>
      </c>
      <c r="P86" s="205">
        <v>2.5299999999999998</v>
      </c>
      <c r="Q86" s="205">
        <v>5.8</v>
      </c>
      <c r="R86" s="205">
        <v>8.07</v>
      </c>
      <c r="S86" s="205">
        <v>4.91</v>
      </c>
      <c r="T86" s="205">
        <v>1.47</v>
      </c>
      <c r="U86" s="205">
        <v>7.16</v>
      </c>
      <c r="V86" s="205">
        <v>5.27</v>
      </c>
      <c r="W86" s="205">
        <v>0.43</v>
      </c>
      <c r="X86" s="205">
        <v>1.38</v>
      </c>
      <c r="Y86" s="205">
        <v>0</v>
      </c>
      <c r="Z86" s="205">
        <v>33.549999999999997</v>
      </c>
      <c r="AA86" s="205">
        <v>13.89</v>
      </c>
      <c r="AB86" s="205">
        <v>0</v>
      </c>
      <c r="AC86" s="205">
        <v>12.03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13.2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1.87</v>
      </c>
      <c r="E87" s="205">
        <v>0</v>
      </c>
      <c r="F87" s="205">
        <v>0</v>
      </c>
      <c r="G87" s="205">
        <v>8.82</v>
      </c>
      <c r="H87" s="205">
        <v>0</v>
      </c>
      <c r="I87" s="205">
        <v>20.23</v>
      </c>
      <c r="J87" s="205">
        <v>1.39</v>
      </c>
      <c r="K87" s="205">
        <v>34.380000000000003</v>
      </c>
      <c r="L87" s="205">
        <v>65.260000000000005</v>
      </c>
      <c r="M87" s="205">
        <v>0</v>
      </c>
      <c r="N87" s="205">
        <v>1.1000000000000001</v>
      </c>
      <c r="O87" s="205">
        <v>1.85</v>
      </c>
      <c r="P87" s="205">
        <v>2.5299999999999998</v>
      </c>
      <c r="Q87" s="205">
        <v>5.8</v>
      </c>
      <c r="R87" s="205">
        <v>8.07</v>
      </c>
      <c r="S87" s="205">
        <v>4.91</v>
      </c>
      <c r="T87" s="205">
        <v>1.47</v>
      </c>
      <c r="U87" s="205">
        <v>7.16</v>
      </c>
      <c r="V87" s="205">
        <v>5.27</v>
      </c>
      <c r="W87" s="205">
        <v>0.43</v>
      </c>
      <c r="X87" s="205">
        <v>1.38</v>
      </c>
      <c r="Y87" s="205">
        <v>0</v>
      </c>
      <c r="Z87" s="205">
        <v>33.549999999999997</v>
      </c>
      <c r="AA87" s="205">
        <v>13.89</v>
      </c>
      <c r="AB87" s="205">
        <v>0</v>
      </c>
      <c r="AC87" s="205">
        <v>12.03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9.02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1.87</v>
      </c>
      <c r="E88" s="205">
        <v>0</v>
      </c>
      <c r="F88" s="205">
        <v>0</v>
      </c>
      <c r="G88" s="205">
        <v>8.82</v>
      </c>
      <c r="H88" s="205">
        <v>0</v>
      </c>
      <c r="I88" s="205">
        <v>20.23</v>
      </c>
      <c r="J88" s="205">
        <v>1.39</v>
      </c>
      <c r="K88" s="205">
        <v>34.380000000000003</v>
      </c>
      <c r="L88" s="205">
        <v>65.260000000000005</v>
      </c>
      <c r="M88" s="205">
        <v>0</v>
      </c>
      <c r="N88" s="205">
        <v>1.1000000000000001</v>
      </c>
      <c r="O88" s="205">
        <v>1.85</v>
      </c>
      <c r="P88" s="205">
        <v>2.5299999999999998</v>
      </c>
      <c r="Q88" s="205">
        <v>5.8</v>
      </c>
      <c r="R88" s="205">
        <v>8.07</v>
      </c>
      <c r="S88" s="205">
        <v>4.91</v>
      </c>
      <c r="T88" s="205">
        <v>1.47</v>
      </c>
      <c r="U88" s="205">
        <v>7.16</v>
      </c>
      <c r="V88" s="205">
        <v>5.27</v>
      </c>
      <c r="W88" s="205">
        <v>0.43</v>
      </c>
      <c r="X88" s="205">
        <v>1.38</v>
      </c>
      <c r="Y88" s="205">
        <v>0</v>
      </c>
      <c r="Z88" s="205">
        <v>33.549999999999997</v>
      </c>
      <c r="AA88" s="205">
        <v>13.89</v>
      </c>
      <c r="AB88" s="205">
        <v>0</v>
      </c>
      <c r="AC88" s="205">
        <v>12.03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9.02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1.87</v>
      </c>
      <c r="E89" s="205">
        <v>0</v>
      </c>
      <c r="F89" s="205">
        <v>0</v>
      </c>
      <c r="G89" s="205">
        <v>8.82</v>
      </c>
      <c r="H89" s="205">
        <v>0</v>
      </c>
      <c r="I89" s="205">
        <v>20.23</v>
      </c>
      <c r="J89" s="205">
        <v>1.39</v>
      </c>
      <c r="K89" s="205">
        <v>34.380000000000003</v>
      </c>
      <c r="L89" s="205">
        <v>65.260000000000005</v>
      </c>
      <c r="M89" s="205">
        <v>0</v>
      </c>
      <c r="N89" s="205">
        <v>1.1000000000000001</v>
      </c>
      <c r="O89" s="205">
        <v>1.85</v>
      </c>
      <c r="P89" s="205">
        <v>2.5299999999999998</v>
      </c>
      <c r="Q89" s="205">
        <v>5.8</v>
      </c>
      <c r="R89" s="205">
        <v>8.07</v>
      </c>
      <c r="S89" s="205">
        <v>4.91</v>
      </c>
      <c r="T89" s="205">
        <v>1.47</v>
      </c>
      <c r="U89" s="205">
        <v>7.16</v>
      </c>
      <c r="V89" s="205">
        <v>5.27</v>
      </c>
      <c r="W89" s="205">
        <v>0.43</v>
      </c>
      <c r="X89" s="205">
        <v>1.38</v>
      </c>
      <c r="Y89" s="205">
        <v>0</v>
      </c>
      <c r="Z89" s="205">
        <v>33.549999999999997</v>
      </c>
      <c r="AA89" s="205">
        <v>13.89</v>
      </c>
      <c r="AB89" s="205">
        <v>0</v>
      </c>
      <c r="AC89" s="205">
        <v>12.03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10.039999999999999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1.87</v>
      </c>
      <c r="E90" s="205">
        <v>0</v>
      </c>
      <c r="F90" s="205">
        <v>0</v>
      </c>
      <c r="G90" s="205">
        <v>8.82</v>
      </c>
      <c r="H90" s="205">
        <v>0</v>
      </c>
      <c r="I90" s="205">
        <v>20.23</v>
      </c>
      <c r="J90" s="205">
        <v>1.39</v>
      </c>
      <c r="K90" s="205">
        <v>34.380000000000003</v>
      </c>
      <c r="L90" s="205">
        <v>65.260000000000005</v>
      </c>
      <c r="M90" s="205">
        <v>0</v>
      </c>
      <c r="N90" s="205">
        <v>1.1000000000000001</v>
      </c>
      <c r="O90" s="205">
        <v>1.85</v>
      </c>
      <c r="P90" s="205">
        <v>2.5299999999999998</v>
      </c>
      <c r="Q90" s="205">
        <v>5.8</v>
      </c>
      <c r="R90" s="205">
        <v>8.07</v>
      </c>
      <c r="S90" s="205">
        <v>4.91</v>
      </c>
      <c r="T90" s="205">
        <v>1.47</v>
      </c>
      <c r="U90" s="205">
        <v>7.16</v>
      </c>
      <c r="V90" s="205">
        <v>5.27</v>
      </c>
      <c r="W90" s="205">
        <v>0.43</v>
      </c>
      <c r="X90" s="205">
        <v>1.38</v>
      </c>
      <c r="Y90" s="205">
        <v>0</v>
      </c>
      <c r="Z90" s="205">
        <v>33.549999999999997</v>
      </c>
      <c r="AA90" s="205">
        <v>13.89</v>
      </c>
      <c r="AB90" s="205">
        <v>0</v>
      </c>
      <c r="AC90" s="205">
        <v>12.03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10.039999999999999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1.87</v>
      </c>
      <c r="E91" s="205">
        <v>0</v>
      </c>
      <c r="F91" s="205">
        <v>0</v>
      </c>
      <c r="G91" s="205">
        <v>8.82</v>
      </c>
      <c r="H91" s="205">
        <v>0</v>
      </c>
      <c r="I91" s="205">
        <v>20.23</v>
      </c>
      <c r="J91" s="205">
        <v>1.39</v>
      </c>
      <c r="K91" s="205">
        <v>34.380000000000003</v>
      </c>
      <c r="L91" s="205">
        <v>65.260000000000005</v>
      </c>
      <c r="M91" s="205">
        <v>0</v>
      </c>
      <c r="N91" s="205">
        <v>1.1000000000000001</v>
      </c>
      <c r="O91" s="205">
        <v>1.85</v>
      </c>
      <c r="P91" s="205">
        <v>2.5299999999999998</v>
      </c>
      <c r="Q91" s="205">
        <v>5.8</v>
      </c>
      <c r="R91" s="205">
        <v>8.07</v>
      </c>
      <c r="S91" s="205">
        <v>4.91</v>
      </c>
      <c r="T91" s="205">
        <v>1.47</v>
      </c>
      <c r="U91" s="205">
        <v>7.16</v>
      </c>
      <c r="V91" s="205">
        <v>5.27</v>
      </c>
      <c r="W91" s="205">
        <v>6.78</v>
      </c>
      <c r="X91" s="205">
        <v>1.38</v>
      </c>
      <c r="Y91" s="205">
        <v>0</v>
      </c>
      <c r="Z91" s="205">
        <v>33.549999999999997</v>
      </c>
      <c r="AA91" s="205">
        <v>13.89</v>
      </c>
      <c r="AB91" s="205">
        <v>0</v>
      </c>
      <c r="AC91" s="205">
        <v>12.03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10.039999999999999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1.87</v>
      </c>
      <c r="E92" s="205">
        <v>0</v>
      </c>
      <c r="F92" s="205">
        <v>0</v>
      </c>
      <c r="G92" s="205">
        <v>8.82</v>
      </c>
      <c r="H92" s="205">
        <v>0</v>
      </c>
      <c r="I92" s="205">
        <v>20.23</v>
      </c>
      <c r="J92" s="205">
        <v>1.39</v>
      </c>
      <c r="K92" s="205">
        <v>34.380000000000003</v>
      </c>
      <c r="L92" s="205">
        <v>65.260000000000005</v>
      </c>
      <c r="M92" s="205">
        <v>0</v>
      </c>
      <c r="N92" s="205">
        <v>1.1000000000000001</v>
      </c>
      <c r="O92" s="205">
        <v>1.85</v>
      </c>
      <c r="P92" s="205">
        <v>2.5299999999999998</v>
      </c>
      <c r="Q92" s="205">
        <v>5.8</v>
      </c>
      <c r="R92" s="205">
        <v>8.07</v>
      </c>
      <c r="S92" s="205">
        <v>4.91</v>
      </c>
      <c r="T92" s="205">
        <v>1.47</v>
      </c>
      <c r="U92" s="205">
        <v>7.16</v>
      </c>
      <c r="V92" s="205">
        <v>5.27</v>
      </c>
      <c r="W92" s="205">
        <v>6.78</v>
      </c>
      <c r="X92" s="205">
        <v>1.38</v>
      </c>
      <c r="Y92" s="205">
        <v>0</v>
      </c>
      <c r="Z92" s="205">
        <v>33.549999999999997</v>
      </c>
      <c r="AA92" s="205">
        <v>13.89</v>
      </c>
      <c r="AB92" s="205">
        <v>0</v>
      </c>
      <c r="AC92" s="205">
        <v>12.03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10.039999999999999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1.87</v>
      </c>
      <c r="E93" s="205">
        <v>0</v>
      </c>
      <c r="F93" s="205">
        <v>0</v>
      </c>
      <c r="G93" s="205">
        <v>8.82</v>
      </c>
      <c r="H93" s="205">
        <v>0</v>
      </c>
      <c r="I93" s="205">
        <v>20.23</v>
      </c>
      <c r="J93" s="205">
        <v>1.39</v>
      </c>
      <c r="K93" s="205">
        <v>34.380000000000003</v>
      </c>
      <c r="L93" s="205">
        <v>65.260000000000005</v>
      </c>
      <c r="M93" s="205">
        <v>0</v>
      </c>
      <c r="N93" s="205">
        <v>1.1000000000000001</v>
      </c>
      <c r="O93" s="205">
        <v>1.85</v>
      </c>
      <c r="P93" s="205">
        <v>2.5299999999999998</v>
      </c>
      <c r="Q93" s="205">
        <v>5.8</v>
      </c>
      <c r="R93" s="205">
        <v>8.07</v>
      </c>
      <c r="S93" s="205">
        <v>4.91</v>
      </c>
      <c r="T93" s="205">
        <v>1.47</v>
      </c>
      <c r="U93" s="205">
        <v>7.16</v>
      </c>
      <c r="V93" s="205">
        <v>5.27</v>
      </c>
      <c r="W93" s="205">
        <v>6.78</v>
      </c>
      <c r="X93" s="205">
        <v>1.38</v>
      </c>
      <c r="Y93" s="205">
        <v>0</v>
      </c>
      <c r="Z93" s="205">
        <v>33.549999999999997</v>
      </c>
      <c r="AA93" s="205">
        <v>13.89</v>
      </c>
      <c r="AB93" s="205">
        <v>0</v>
      </c>
      <c r="AC93" s="205">
        <v>12.03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10.039999999999999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1.87</v>
      </c>
      <c r="E94" s="205">
        <v>0</v>
      </c>
      <c r="F94" s="205">
        <v>0</v>
      </c>
      <c r="G94" s="205">
        <v>8.82</v>
      </c>
      <c r="H94" s="205">
        <v>0</v>
      </c>
      <c r="I94" s="205">
        <v>20.23</v>
      </c>
      <c r="J94" s="205">
        <v>1.39</v>
      </c>
      <c r="K94" s="205">
        <v>34.380000000000003</v>
      </c>
      <c r="L94" s="205">
        <v>65.260000000000005</v>
      </c>
      <c r="M94" s="205">
        <v>0</v>
      </c>
      <c r="N94" s="205">
        <v>1.1000000000000001</v>
      </c>
      <c r="O94" s="205">
        <v>1.85</v>
      </c>
      <c r="P94" s="205">
        <v>2.5299999999999998</v>
      </c>
      <c r="Q94" s="205">
        <v>5.8</v>
      </c>
      <c r="R94" s="205">
        <v>8.07</v>
      </c>
      <c r="S94" s="205">
        <v>4.91</v>
      </c>
      <c r="T94" s="205">
        <v>1.47</v>
      </c>
      <c r="U94" s="205">
        <v>7.16</v>
      </c>
      <c r="V94" s="205">
        <v>5.27</v>
      </c>
      <c r="W94" s="205">
        <v>6.78</v>
      </c>
      <c r="X94" s="205">
        <v>1.38</v>
      </c>
      <c r="Y94" s="205">
        <v>0</v>
      </c>
      <c r="Z94" s="205">
        <v>33.549999999999997</v>
      </c>
      <c r="AA94" s="205">
        <v>13.89</v>
      </c>
      <c r="AB94" s="205">
        <v>0</v>
      </c>
      <c r="AC94" s="205">
        <v>-2.17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10.039999999999999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1.87</v>
      </c>
      <c r="E95" s="205">
        <v>0</v>
      </c>
      <c r="F95" s="205">
        <v>0</v>
      </c>
      <c r="G95" s="205">
        <v>8.82</v>
      </c>
      <c r="H95" s="205">
        <v>0</v>
      </c>
      <c r="I95" s="205">
        <v>20.23</v>
      </c>
      <c r="J95" s="205">
        <v>1.39</v>
      </c>
      <c r="K95" s="205">
        <v>34.380000000000003</v>
      </c>
      <c r="L95" s="205">
        <v>65.260000000000005</v>
      </c>
      <c r="M95" s="205">
        <v>0</v>
      </c>
      <c r="N95" s="205">
        <v>1.1000000000000001</v>
      </c>
      <c r="O95" s="205">
        <v>1.85</v>
      </c>
      <c r="P95" s="205">
        <v>2.5299999999999998</v>
      </c>
      <c r="Q95" s="205">
        <v>5.8</v>
      </c>
      <c r="R95" s="205">
        <v>8.07</v>
      </c>
      <c r="S95" s="205">
        <v>4.91</v>
      </c>
      <c r="T95" s="205">
        <v>1.47</v>
      </c>
      <c r="U95" s="205">
        <v>7.16</v>
      </c>
      <c r="V95" s="205">
        <v>5.27</v>
      </c>
      <c r="W95" s="205">
        <v>6.78</v>
      </c>
      <c r="X95" s="205">
        <v>1.38</v>
      </c>
      <c r="Y95" s="205">
        <v>0</v>
      </c>
      <c r="Z95" s="205">
        <v>33.549999999999997</v>
      </c>
      <c r="AA95" s="205">
        <v>13.89</v>
      </c>
      <c r="AB95" s="205">
        <v>0</v>
      </c>
      <c r="AC95" s="205">
        <v>12.03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9.02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1.87</v>
      </c>
      <c r="E96" s="205">
        <v>0</v>
      </c>
      <c r="F96" s="205">
        <v>0</v>
      </c>
      <c r="G96" s="205">
        <v>8.82</v>
      </c>
      <c r="H96" s="205">
        <v>0</v>
      </c>
      <c r="I96" s="205">
        <v>20.23</v>
      </c>
      <c r="J96" s="205">
        <v>1.39</v>
      </c>
      <c r="K96" s="205">
        <v>34.380000000000003</v>
      </c>
      <c r="L96" s="205">
        <v>65.260000000000005</v>
      </c>
      <c r="M96" s="205">
        <v>0</v>
      </c>
      <c r="N96" s="205">
        <v>1.1000000000000001</v>
      </c>
      <c r="O96" s="205">
        <v>1.85</v>
      </c>
      <c r="P96" s="205">
        <v>2.5299999999999998</v>
      </c>
      <c r="Q96" s="205">
        <v>5.8</v>
      </c>
      <c r="R96" s="205">
        <v>8.07</v>
      </c>
      <c r="S96" s="205">
        <v>4.91</v>
      </c>
      <c r="T96" s="205">
        <v>1.47</v>
      </c>
      <c r="U96" s="205">
        <v>7.16</v>
      </c>
      <c r="V96" s="205">
        <v>5.27</v>
      </c>
      <c r="W96" s="205">
        <v>6.78</v>
      </c>
      <c r="X96" s="205">
        <v>1.38</v>
      </c>
      <c r="Y96" s="205">
        <v>0</v>
      </c>
      <c r="Z96" s="205">
        <v>33.549999999999997</v>
      </c>
      <c r="AA96" s="205">
        <v>13.89</v>
      </c>
      <c r="AB96" s="205">
        <v>0</v>
      </c>
      <c r="AC96" s="205">
        <v>12.03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9.02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1.87</v>
      </c>
      <c r="E97" s="205">
        <v>0</v>
      </c>
      <c r="F97" s="205">
        <v>0</v>
      </c>
      <c r="G97" s="205">
        <v>8.82</v>
      </c>
      <c r="H97" s="205">
        <v>0</v>
      </c>
      <c r="I97" s="205">
        <v>20.23</v>
      </c>
      <c r="J97" s="205">
        <v>1.39</v>
      </c>
      <c r="K97" s="205">
        <v>34.380000000000003</v>
      </c>
      <c r="L97" s="205">
        <v>65.260000000000005</v>
      </c>
      <c r="M97" s="205">
        <v>0</v>
      </c>
      <c r="N97" s="205">
        <v>1.1000000000000001</v>
      </c>
      <c r="O97" s="205">
        <v>1.85</v>
      </c>
      <c r="P97" s="205">
        <v>2.5299999999999998</v>
      </c>
      <c r="Q97" s="205">
        <v>5.8</v>
      </c>
      <c r="R97" s="205">
        <v>8.07</v>
      </c>
      <c r="S97" s="205">
        <v>4.91</v>
      </c>
      <c r="T97" s="205">
        <v>1.47</v>
      </c>
      <c r="U97" s="205">
        <v>7.16</v>
      </c>
      <c r="V97" s="205">
        <v>5.27</v>
      </c>
      <c r="W97" s="205">
        <v>6.78</v>
      </c>
      <c r="X97" s="205">
        <v>1.38</v>
      </c>
      <c r="Y97" s="205">
        <v>0</v>
      </c>
      <c r="Z97" s="205">
        <v>33.549999999999997</v>
      </c>
      <c r="AA97" s="205">
        <v>13.89</v>
      </c>
      <c r="AB97" s="205">
        <v>0</v>
      </c>
      <c r="AC97" s="205">
        <v>12.03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9.02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1.87</v>
      </c>
      <c r="E98" s="205">
        <v>0</v>
      </c>
      <c r="F98" s="205">
        <v>0</v>
      </c>
      <c r="G98" s="205">
        <v>8.82</v>
      </c>
      <c r="H98" s="205">
        <v>0</v>
      </c>
      <c r="I98" s="205">
        <v>20.23</v>
      </c>
      <c r="J98" s="205">
        <v>1.39</v>
      </c>
      <c r="K98" s="205">
        <v>34.380000000000003</v>
      </c>
      <c r="L98" s="205">
        <v>65.260000000000005</v>
      </c>
      <c r="M98" s="205">
        <v>0</v>
      </c>
      <c r="N98" s="205">
        <v>1.1000000000000001</v>
      </c>
      <c r="O98" s="205">
        <v>1.85</v>
      </c>
      <c r="P98" s="205">
        <v>2.5299999999999998</v>
      </c>
      <c r="Q98" s="205">
        <v>5.8</v>
      </c>
      <c r="R98" s="205">
        <v>8.07</v>
      </c>
      <c r="S98" s="205">
        <v>4.91</v>
      </c>
      <c r="T98" s="205">
        <v>1.47</v>
      </c>
      <c r="U98" s="205">
        <v>7.16</v>
      </c>
      <c r="V98" s="205">
        <v>5.27</v>
      </c>
      <c r="W98" s="205">
        <v>6.78</v>
      </c>
      <c r="X98" s="205">
        <v>1.38</v>
      </c>
      <c r="Y98" s="205">
        <v>0</v>
      </c>
      <c r="Z98" s="205">
        <v>33.549999999999997</v>
      </c>
      <c r="AA98" s="205">
        <v>13.89</v>
      </c>
      <c r="AB98" s="205">
        <v>0</v>
      </c>
      <c r="AC98" s="205">
        <v>12.03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9.02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4.4880000000000059E-2</v>
      </c>
      <c r="E99">
        <f t="shared" si="0"/>
        <v>0</v>
      </c>
      <c r="F99">
        <f t="shared" si="0"/>
        <v>0</v>
      </c>
      <c r="G99">
        <f t="shared" si="0"/>
        <v>0.21168000000000037</v>
      </c>
      <c r="H99">
        <f t="shared" si="0"/>
        <v>0</v>
      </c>
      <c r="I99">
        <f t="shared" si="0"/>
        <v>0.48552000000000034</v>
      </c>
      <c r="J99">
        <f t="shared" si="0"/>
        <v>3.3360000000000001E-2</v>
      </c>
      <c r="K99">
        <f t="shared" si="0"/>
        <v>0.81695000000000062</v>
      </c>
      <c r="L99">
        <f t="shared" si="0"/>
        <v>1.5662400000000034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6.0720000000000017E-2</v>
      </c>
      <c r="Q99">
        <f t="shared" si="0"/>
        <v>0.13920000000000007</v>
      </c>
      <c r="R99">
        <f t="shared" si="0"/>
        <v>0.14596000000000001</v>
      </c>
      <c r="S99">
        <f t="shared" si="0"/>
        <v>9.0515000000000206E-2</v>
      </c>
      <c r="T99">
        <f t="shared" si="0"/>
        <v>3.5279999999999978E-2</v>
      </c>
      <c r="U99">
        <f t="shared" si="0"/>
        <v>0.17722999999999989</v>
      </c>
      <c r="V99">
        <f t="shared" si="0"/>
        <v>9.7324999999999925E-2</v>
      </c>
      <c r="W99">
        <f t="shared" si="0"/>
        <v>5.518500000000004E-2</v>
      </c>
      <c r="X99">
        <f t="shared" si="0"/>
        <v>0.11504999999999997</v>
      </c>
      <c r="Y99">
        <f t="shared" si="0"/>
        <v>0</v>
      </c>
      <c r="Z99">
        <f t="shared" si="0"/>
        <v>0.5180125000000001</v>
      </c>
      <c r="AA99">
        <f t="shared" si="0"/>
        <v>0.21901249999999997</v>
      </c>
      <c r="AB99">
        <f t="shared" si="0"/>
        <v>0</v>
      </c>
      <c r="AC99">
        <f t="shared" si="0"/>
        <v>0.28251999999999972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0.21117499999999995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1.47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1.47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1.47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1.47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1.47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1.47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1.47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1.47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1.47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1.47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1.47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1.47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1.47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1.47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1.47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1.47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1.47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1.47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1.47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1.47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1.47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1.47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1.47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1.47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1.47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1.47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1.47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1.47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1.47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1.47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1.47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1.47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1.47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1.47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1.47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1.47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1.47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1.47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1.47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1.47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1.47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1.47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1.47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1.47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1.47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1.47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1.47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1.47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1.47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1.47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1.47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1.47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1.47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1.47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1.47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1.47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1.47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1.47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1.47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1.47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1.47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1.47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1.47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1.47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1.47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1.47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1.47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1.47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1.47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0.82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1.47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0.82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1.47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0.82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1.47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0.82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1.47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0.82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1.47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0.82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1.47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0.82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1.47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0.82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1.47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0.82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1.47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0.82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1.47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0.82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1.47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0.82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1.47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0.82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1.47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0.82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1.47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0.82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1.47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1.47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1.47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1.47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1.47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1.47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1.47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1.47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1.47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1.47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1.47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1.47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1.47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0.22</v>
      </c>
      <c r="E3" s="205">
        <v>0</v>
      </c>
      <c r="F3" s="205">
        <v>0</v>
      </c>
      <c r="G3" s="205">
        <v>0.96</v>
      </c>
      <c r="H3" s="205">
        <v>0</v>
      </c>
      <c r="I3" s="205">
        <v>2.33</v>
      </c>
      <c r="J3" s="205">
        <v>0.16</v>
      </c>
      <c r="K3" s="205">
        <v>2.59</v>
      </c>
      <c r="L3" s="205">
        <v>2.1</v>
      </c>
      <c r="M3" s="205">
        <v>0.09</v>
      </c>
      <c r="N3" s="205">
        <v>0.09</v>
      </c>
      <c r="O3" s="205">
        <v>0.1</v>
      </c>
      <c r="P3" s="205">
        <v>4.83</v>
      </c>
      <c r="Q3" s="205">
        <v>0.4</v>
      </c>
      <c r="R3" s="205">
        <v>1.1399999999999999</v>
      </c>
      <c r="S3" s="205">
        <v>0.59</v>
      </c>
      <c r="T3" s="205">
        <v>1.47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5.35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0.22</v>
      </c>
      <c r="E4" s="205">
        <v>0</v>
      </c>
      <c r="F4" s="205">
        <v>0</v>
      </c>
      <c r="G4" s="205">
        <v>0.96</v>
      </c>
      <c r="H4" s="205">
        <v>0</v>
      </c>
      <c r="I4" s="205">
        <v>2.33</v>
      </c>
      <c r="J4" s="205">
        <v>0.16</v>
      </c>
      <c r="K4" s="205">
        <v>2.59</v>
      </c>
      <c r="L4" s="205">
        <v>2.1</v>
      </c>
      <c r="M4" s="205">
        <v>0.09</v>
      </c>
      <c r="N4" s="205">
        <v>0.09</v>
      </c>
      <c r="O4" s="205">
        <v>0.1</v>
      </c>
      <c r="P4" s="205">
        <v>4.83</v>
      </c>
      <c r="Q4" s="205">
        <v>0.4</v>
      </c>
      <c r="R4" s="205">
        <v>1.1399999999999999</v>
      </c>
      <c r="S4" s="205">
        <v>0.59</v>
      </c>
      <c r="T4" s="205">
        <v>1.47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5.35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0.22</v>
      </c>
      <c r="E5" s="205">
        <v>0</v>
      </c>
      <c r="F5" s="205">
        <v>0</v>
      </c>
      <c r="G5" s="205">
        <v>0.96</v>
      </c>
      <c r="H5" s="205">
        <v>0</v>
      </c>
      <c r="I5" s="205">
        <v>2.33</v>
      </c>
      <c r="J5" s="205">
        <v>0.16</v>
      </c>
      <c r="K5" s="205">
        <v>2.59</v>
      </c>
      <c r="L5" s="205">
        <v>2.1</v>
      </c>
      <c r="M5" s="205">
        <v>0.09</v>
      </c>
      <c r="N5" s="205">
        <v>0.09</v>
      </c>
      <c r="O5" s="205">
        <v>0.1</v>
      </c>
      <c r="P5" s="205">
        <v>4.83</v>
      </c>
      <c r="Q5" s="205">
        <v>0.4</v>
      </c>
      <c r="R5" s="205">
        <v>1.1399999999999999</v>
      </c>
      <c r="S5" s="205">
        <v>0.59</v>
      </c>
      <c r="T5" s="205">
        <v>1.47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5.35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0.22</v>
      </c>
      <c r="E6" s="205">
        <v>0</v>
      </c>
      <c r="F6" s="205">
        <v>0</v>
      </c>
      <c r="G6" s="205">
        <v>0.96</v>
      </c>
      <c r="H6" s="205">
        <v>0</v>
      </c>
      <c r="I6" s="205">
        <v>2.33</v>
      </c>
      <c r="J6" s="205">
        <v>0.16</v>
      </c>
      <c r="K6" s="205">
        <v>2.59</v>
      </c>
      <c r="L6" s="205">
        <v>2.1</v>
      </c>
      <c r="M6" s="205">
        <v>0.09</v>
      </c>
      <c r="N6" s="205">
        <v>0.09</v>
      </c>
      <c r="O6" s="205">
        <v>0.1</v>
      </c>
      <c r="P6" s="205">
        <v>4.83</v>
      </c>
      <c r="Q6" s="205">
        <v>0.4</v>
      </c>
      <c r="R6" s="205">
        <v>1.1399999999999999</v>
      </c>
      <c r="S6" s="205">
        <v>0.59</v>
      </c>
      <c r="T6" s="205">
        <v>1.47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5.35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0.22</v>
      </c>
      <c r="E7" s="205">
        <v>0</v>
      </c>
      <c r="F7" s="205">
        <v>0</v>
      </c>
      <c r="G7" s="205">
        <v>0.96</v>
      </c>
      <c r="H7" s="205">
        <v>0</v>
      </c>
      <c r="I7" s="205">
        <v>2.33</v>
      </c>
      <c r="J7" s="205">
        <v>0.16</v>
      </c>
      <c r="K7" s="205">
        <v>2.59</v>
      </c>
      <c r="L7" s="205">
        <v>2.1</v>
      </c>
      <c r="M7" s="205">
        <v>0.09</v>
      </c>
      <c r="N7" s="205">
        <v>0.09</v>
      </c>
      <c r="O7" s="205">
        <v>0.1</v>
      </c>
      <c r="P7" s="205">
        <v>4.83</v>
      </c>
      <c r="Q7" s="205">
        <v>0.4</v>
      </c>
      <c r="R7" s="205">
        <v>1.1399999999999999</v>
      </c>
      <c r="S7" s="205">
        <v>0.59</v>
      </c>
      <c r="T7" s="205">
        <v>1.47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5.35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0.22</v>
      </c>
      <c r="E8" s="205">
        <v>0</v>
      </c>
      <c r="F8" s="205">
        <v>0</v>
      </c>
      <c r="G8" s="205">
        <v>0.96</v>
      </c>
      <c r="H8" s="205">
        <v>0</v>
      </c>
      <c r="I8" s="205">
        <v>2.33</v>
      </c>
      <c r="J8" s="205">
        <v>0.16</v>
      </c>
      <c r="K8" s="205">
        <v>2.59</v>
      </c>
      <c r="L8" s="205">
        <v>2.1</v>
      </c>
      <c r="M8" s="205">
        <v>0.09</v>
      </c>
      <c r="N8" s="205">
        <v>0.09</v>
      </c>
      <c r="O8" s="205">
        <v>0.1</v>
      </c>
      <c r="P8" s="205">
        <v>4.83</v>
      </c>
      <c r="Q8" s="205">
        <v>0.4</v>
      </c>
      <c r="R8" s="205">
        <v>1.1399999999999999</v>
      </c>
      <c r="S8" s="205">
        <v>0.59</v>
      </c>
      <c r="T8" s="205">
        <v>1.47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5.35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0.22</v>
      </c>
      <c r="E9" s="205">
        <v>0</v>
      </c>
      <c r="F9" s="205">
        <v>0</v>
      </c>
      <c r="G9" s="205">
        <v>0.96</v>
      </c>
      <c r="H9" s="205">
        <v>0</v>
      </c>
      <c r="I9" s="205">
        <v>2.33</v>
      </c>
      <c r="J9" s="205">
        <v>0.16</v>
      </c>
      <c r="K9" s="205">
        <v>2.59</v>
      </c>
      <c r="L9" s="205">
        <v>2.1</v>
      </c>
      <c r="M9" s="205">
        <v>0.09</v>
      </c>
      <c r="N9" s="205">
        <v>0.09</v>
      </c>
      <c r="O9" s="205">
        <v>0.1</v>
      </c>
      <c r="P9" s="205">
        <v>4.83</v>
      </c>
      <c r="Q9" s="205">
        <v>0.4</v>
      </c>
      <c r="R9" s="205">
        <v>1.1399999999999999</v>
      </c>
      <c r="S9" s="205">
        <v>0.59</v>
      </c>
      <c r="T9" s="205">
        <v>1.47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5.35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0.22</v>
      </c>
      <c r="E10" s="205">
        <v>0</v>
      </c>
      <c r="F10" s="205">
        <v>0</v>
      </c>
      <c r="G10" s="205">
        <v>0.96</v>
      </c>
      <c r="H10" s="205">
        <v>0</v>
      </c>
      <c r="I10" s="205">
        <v>2.33</v>
      </c>
      <c r="J10" s="205">
        <v>0.16</v>
      </c>
      <c r="K10" s="205">
        <v>2.59</v>
      </c>
      <c r="L10" s="205">
        <v>2.1</v>
      </c>
      <c r="M10" s="205">
        <v>0.09</v>
      </c>
      <c r="N10" s="205">
        <v>0.09</v>
      </c>
      <c r="O10" s="205">
        <v>0.1</v>
      </c>
      <c r="P10" s="205">
        <v>4.83</v>
      </c>
      <c r="Q10" s="205">
        <v>0.4</v>
      </c>
      <c r="R10" s="205">
        <v>1.1399999999999999</v>
      </c>
      <c r="S10" s="205">
        <v>0.59</v>
      </c>
      <c r="T10" s="205">
        <v>1.47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5.35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0.22</v>
      </c>
      <c r="E11" s="205">
        <v>0</v>
      </c>
      <c r="F11" s="205">
        <v>0</v>
      </c>
      <c r="G11" s="205">
        <v>0.96</v>
      </c>
      <c r="H11" s="205">
        <v>0</v>
      </c>
      <c r="I11" s="205">
        <v>2.33</v>
      </c>
      <c r="J11" s="205">
        <v>0.16</v>
      </c>
      <c r="K11" s="205">
        <v>2.59</v>
      </c>
      <c r="L11" s="205">
        <v>2.1</v>
      </c>
      <c r="M11" s="205">
        <v>0.09</v>
      </c>
      <c r="N11" s="205">
        <v>0.09</v>
      </c>
      <c r="O11" s="205">
        <v>0.1</v>
      </c>
      <c r="P11" s="205">
        <v>4.83</v>
      </c>
      <c r="Q11" s="205">
        <v>0.4</v>
      </c>
      <c r="R11" s="205">
        <v>1.1399999999999999</v>
      </c>
      <c r="S11" s="205">
        <v>0.59</v>
      </c>
      <c r="T11" s="205">
        <v>1.47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5.35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0.22</v>
      </c>
      <c r="E12" s="205">
        <v>0</v>
      </c>
      <c r="F12" s="205">
        <v>0</v>
      </c>
      <c r="G12" s="205">
        <v>0.96</v>
      </c>
      <c r="H12" s="205">
        <v>0</v>
      </c>
      <c r="I12" s="205">
        <v>2.33</v>
      </c>
      <c r="J12" s="205">
        <v>0.16</v>
      </c>
      <c r="K12" s="205">
        <v>2.59</v>
      </c>
      <c r="L12" s="205">
        <v>2.1</v>
      </c>
      <c r="M12" s="205">
        <v>0.09</v>
      </c>
      <c r="N12" s="205">
        <v>0.09</v>
      </c>
      <c r="O12" s="205">
        <v>0.1</v>
      </c>
      <c r="P12" s="205">
        <v>4.83</v>
      </c>
      <c r="Q12" s="205">
        <v>0.4</v>
      </c>
      <c r="R12" s="205">
        <v>1.1399999999999999</v>
      </c>
      <c r="S12" s="205">
        <v>0.59</v>
      </c>
      <c r="T12" s="205">
        <v>1.47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5.35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0.22</v>
      </c>
      <c r="E13" s="205">
        <v>0</v>
      </c>
      <c r="F13" s="205">
        <v>0</v>
      </c>
      <c r="G13" s="205">
        <v>0.96</v>
      </c>
      <c r="H13" s="205">
        <v>0</v>
      </c>
      <c r="I13" s="205">
        <v>2.33</v>
      </c>
      <c r="J13" s="205">
        <v>0.16</v>
      </c>
      <c r="K13" s="205">
        <v>2.59</v>
      </c>
      <c r="L13" s="205">
        <v>2.1</v>
      </c>
      <c r="M13" s="205">
        <v>0.09</v>
      </c>
      <c r="N13" s="205">
        <v>0.09</v>
      </c>
      <c r="O13" s="205">
        <v>0.1</v>
      </c>
      <c r="P13" s="205">
        <v>4.83</v>
      </c>
      <c r="Q13" s="205">
        <v>0.4</v>
      </c>
      <c r="R13" s="205">
        <v>1.1399999999999999</v>
      </c>
      <c r="S13" s="205">
        <v>0.59</v>
      </c>
      <c r="T13" s="205">
        <v>1.47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5.35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0.22</v>
      </c>
      <c r="E14" s="205">
        <v>0</v>
      </c>
      <c r="F14" s="205">
        <v>0</v>
      </c>
      <c r="G14" s="205">
        <v>0.96</v>
      </c>
      <c r="H14" s="205">
        <v>0</v>
      </c>
      <c r="I14" s="205">
        <v>2.33</v>
      </c>
      <c r="J14" s="205">
        <v>0.16</v>
      </c>
      <c r="K14" s="205">
        <v>2.59</v>
      </c>
      <c r="L14" s="205">
        <v>2.1</v>
      </c>
      <c r="M14" s="205">
        <v>0.09</v>
      </c>
      <c r="N14" s="205">
        <v>0.09</v>
      </c>
      <c r="O14" s="205">
        <v>0.1</v>
      </c>
      <c r="P14" s="205">
        <v>4.83</v>
      </c>
      <c r="Q14" s="205">
        <v>0.4</v>
      </c>
      <c r="R14" s="205">
        <v>1.1399999999999999</v>
      </c>
      <c r="S14" s="205">
        <v>0.59</v>
      </c>
      <c r="T14" s="205">
        <v>1.47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5.35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0.22</v>
      </c>
      <c r="E15" s="205">
        <v>0</v>
      </c>
      <c r="F15" s="205">
        <v>0</v>
      </c>
      <c r="G15" s="205">
        <v>0.96</v>
      </c>
      <c r="H15" s="205">
        <v>0</v>
      </c>
      <c r="I15" s="205">
        <v>2.33</v>
      </c>
      <c r="J15" s="205">
        <v>0.16</v>
      </c>
      <c r="K15" s="205">
        <v>2.59</v>
      </c>
      <c r="L15" s="205">
        <v>2.1</v>
      </c>
      <c r="M15" s="205">
        <v>0.09</v>
      </c>
      <c r="N15" s="205">
        <v>0.09</v>
      </c>
      <c r="O15" s="205">
        <v>0.1</v>
      </c>
      <c r="P15" s="205">
        <v>4.83</v>
      </c>
      <c r="Q15" s="205">
        <v>0.4</v>
      </c>
      <c r="R15" s="205">
        <v>1.1399999999999999</v>
      </c>
      <c r="S15" s="205">
        <v>0.59</v>
      </c>
      <c r="T15" s="205">
        <v>1.47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3.66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0.22</v>
      </c>
      <c r="E16" s="205">
        <v>0</v>
      </c>
      <c r="F16" s="205">
        <v>0</v>
      </c>
      <c r="G16" s="205">
        <v>0.96</v>
      </c>
      <c r="H16" s="205">
        <v>0</v>
      </c>
      <c r="I16" s="205">
        <v>2.33</v>
      </c>
      <c r="J16" s="205">
        <v>0.16</v>
      </c>
      <c r="K16" s="205">
        <v>2.59</v>
      </c>
      <c r="L16" s="205">
        <v>2.1</v>
      </c>
      <c r="M16" s="205">
        <v>0.09</v>
      </c>
      <c r="N16" s="205">
        <v>0.09</v>
      </c>
      <c r="O16" s="205">
        <v>0.1</v>
      </c>
      <c r="P16" s="205">
        <v>4.83</v>
      </c>
      <c r="Q16" s="205">
        <v>0.4</v>
      </c>
      <c r="R16" s="205">
        <v>1.1399999999999999</v>
      </c>
      <c r="S16" s="205">
        <v>0.59</v>
      </c>
      <c r="T16" s="205">
        <v>1.47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3.66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0.22</v>
      </c>
      <c r="E17" s="205">
        <v>0</v>
      </c>
      <c r="F17" s="205">
        <v>0</v>
      </c>
      <c r="G17" s="205">
        <v>0.96</v>
      </c>
      <c r="H17" s="205">
        <v>0</v>
      </c>
      <c r="I17" s="205">
        <v>2.33</v>
      </c>
      <c r="J17" s="205">
        <v>0.16</v>
      </c>
      <c r="K17" s="205">
        <v>2.59</v>
      </c>
      <c r="L17" s="205">
        <v>2.1</v>
      </c>
      <c r="M17" s="205">
        <v>0.09</v>
      </c>
      <c r="N17" s="205">
        <v>0.09</v>
      </c>
      <c r="O17" s="205">
        <v>0.1</v>
      </c>
      <c r="P17" s="205">
        <v>4.83</v>
      </c>
      <c r="Q17" s="205">
        <v>0.4</v>
      </c>
      <c r="R17" s="205">
        <v>1.1399999999999999</v>
      </c>
      <c r="S17" s="205">
        <v>0.59</v>
      </c>
      <c r="T17" s="205">
        <v>1.47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3.66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0.22</v>
      </c>
      <c r="E18" s="205">
        <v>0</v>
      </c>
      <c r="F18" s="205">
        <v>0</v>
      </c>
      <c r="G18" s="205">
        <v>0.96</v>
      </c>
      <c r="H18" s="205">
        <v>0</v>
      </c>
      <c r="I18" s="205">
        <v>2.33</v>
      </c>
      <c r="J18" s="205">
        <v>0.16</v>
      </c>
      <c r="K18" s="205">
        <v>2.59</v>
      </c>
      <c r="L18" s="205">
        <v>2.1</v>
      </c>
      <c r="M18" s="205">
        <v>0.09</v>
      </c>
      <c r="N18" s="205">
        <v>0.09</v>
      </c>
      <c r="O18" s="205">
        <v>0.1</v>
      </c>
      <c r="P18" s="205">
        <v>4.83</v>
      </c>
      <c r="Q18" s="205">
        <v>0.4</v>
      </c>
      <c r="R18" s="205">
        <v>1.1399999999999999</v>
      </c>
      <c r="S18" s="205">
        <v>0.59</v>
      </c>
      <c r="T18" s="205">
        <v>1.47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3.66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0.22</v>
      </c>
      <c r="E19" s="205">
        <v>0</v>
      </c>
      <c r="F19" s="205">
        <v>0</v>
      </c>
      <c r="G19" s="205">
        <v>0.96</v>
      </c>
      <c r="H19" s="205">
        <v>0</v>
      </c>
      <c r="I19" s="205">
        <v>2.33</v>
      </c>
      <c r="J19" s="205">
        <v>0.16</v>
      </c>
      <c r="K19" s="205">
        <v>2.59</v>
      </c>
      <c r="L19" s="205">
        <v>2.1</v>
      </c>
      <c r="M19" s="205">
        <v>0.09</v>
      </c>
      <c r="N19" s="205">
        <v>0.09</v>
      </c>
      <c r="O19" s="205">
        <v>0.1</v>
      </c>
      <c r="P19" s="205">
        <v>4.83</v>
      </c>
      <c r="Q19" s="205">
        <v>0.4</v>
      </c>
      <c r="R19" s="205">
        <v>1.1399999999999999</v>
      </c>
      <c r="S19" s="205">
        <v>0.59</v>
      </c>
      <c r="T19" s="205">
        <v>1.47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3.66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0.22</v>
      </c>
      <c r="E20" s="205">
        <v>0</v>
      </c>
      <c r="F20" s="205">
        <v>0</v>
      </c>
      <c r="G20" s="205">
        <v>0.96</v>
      </c>
      <c r="H20" s="205">
        <v>0</v>
      </c>
      <c r="I20" s="205">
        <v>2.33</v>
      </c>
      <c r="J20" s="205">
        <v>0.16</v>
      </c>
      <c r="K20" s="205">
        <v>2.59</v>
      </c>
      <c r="L20" s="205">
        <v>2.1</v>
      </c>
      <c r="M20" s="205">
        <v>0.09</v>
      </c>
      <c r="N20" s="205">
        <v>0.09</v>
      </c>
      <c r="O20" s="205">
        <v>0.1</v>
      </c>
      <c r="P20" s="205">
        <v>4.83</v>
      </c>
      <c r="Q20" s="205">
        <v>0.4</v>
      </c>
      <c r="R20" s="205">
        <v>1.1399999999999999</v>
      </c>
      <c r="S20" s="205">
        <v>0.59</v>
      </c>
      <c r="T20" s="205">
        <v>1.47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3.66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0.22</v>
      </c>
      <c r="E21" s="205">
        <v>0</v>
      </c>
      <c r="F21" s="205">
        <v>0</v>
      </c>
      <c r="G21" s="205">
        <v>0.96</v>
      </c>
      <c r="H21" s="205">
        <v>0</v>
      </c>
      <c r="I21" s="205">
        <v>2.33</v>
      </c>
      <c r="J21" s="205">
        <v>0.16</v>
      </c>
      <c r="K21" s="205">
        <v>2.59</v>
      </c>
      <c r="L21" s="205">
        <v>2.1</v>
      </c>
      <c r="M21" s="205">
        <v>0.09</v>
      </c>
      <c r="N21" s="205">
        <v>0.09</v>
      </c>
      <c r="O21" s="205">
        <v>0.1</v>
      </c>
      <c r="P21" s="205">
        <v>4.83</v>
      </c>
      <c r="Q21" s="205">
        <v>0.4</v>
      </c>
      <c r="R21" s="205">
        <v>1.1399999999999999</v>
      </c>
      <c r="S21" s="205">
        <v>0.59</v>
      </c>
      <c r="T21" s="205">
        <v>1.47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3.66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0.22</v>
      </c>
      <c r="E22" s="205">
        <v>0</v>
      </c>
      <c r="F22" s="205">
        <v>0</v>
      </c>
      <c r="G22" s="205">
        <v>0.96</v>
      </c>
      <c r="H22" s="205">
        <v>0</v>
      </c>
      <c r="I22" s="205">
        <v>2.33</v>
      </c>
      <c r="J22" s="205">
        <v>0.16</v>
      </c>
      <c r="K22" s="205">
        <v>2.59</v>
      </c>
      <c r="L22" s="205">
        <v>2.1</v>
      </c>
      <c r="M22" s="205">
        <v>0.09</v>
      </c>
      <c r="N22" s="205">
        <v>0.09</v>
      </c>
      <c r="O22" s="205">
        <v>0.1</v>
      </c>
      <c r="P22" s="205">
        <v>4.83</v>
      </c>
      <c r="Q22" s="205">
        <v>0.4</v>
      </c>
      <c r="R22" s="205">
        <v>1.1399999999999999</v>
      </c>
      <c r="S22" s="205">
        <v>0.59</v>
      </c>
      <c r="T22" s="205">
        <v>1.47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3.66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0.22</v>
      </c>
      <c r="E23" s="205">
        <v>0</v>
      </c>
      <c r="F23" s="205">
        <v>0</v>
      </c>
      <c r="G23" s="205">
        <v>0.96</v>
      </c>
      <c r="H23" s="205">
        <v>0</v>
      </c>
      <c r="I23" s="205">
        <v>2.33</v>
      </c>
      <c r="J23" s="205">
        <v>0.16</v>
      </c>
      <c r="K23" s="205">
        <v>2.59</v>
      </c>
      <c r="L23" s="205">
        <v>2.1</v>
      </c>
      <c r="M23" s="205">
        <v>0.09</v>
      </c>
      <c r="N23" s="205">
        <v>0.09</v>
      </c>
      <c r="O23" s="205">
        <v>0.1</v>
      </c>
      <c r="P23" s="205">
        <v>4.83</v>
      </c>
      <c r="Q23" s="205">
        <v>0.4</v>
      </c>
      <c r="R23" s="205">
        <v>1.1399999999999999</v>
      </c>
      <c r="S23" s="205">
        <v>0.59</v>
      </c>
      <c r="T23" s="205">
        <v>1.47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3.66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0.22</v>
      </c>
      <c r="E24" s="205">
        <v>0</v>
      </c>
      <c r="F24" s="205">
        <v>0</v>
      </c>
      <c r="G24" s="205">
        <v>0.96</v>
      </c>
      <c r="H24" s="205">
        <v>0</v>
      </c>
      <c r="I24" s="205">
        <v>2.33</v>
      </c>
      <c r="J24" s="205">
        <v>0.16</v>
      </c>
      <c r="K24" s="205">
        <v>2.59</v>
      </c>
      <c r="L24" s="205">
        <v>2.1</v>
      </c>
      <c r="M24" s="205">
        <v>0.09</v>
      </c>
      <c r="N24" s="205">
        <v>0.09</v>
      </c>
      <c r="O24" s="205">
        <v>0.1</v>
      </c>
      <c r="P24" s="205">
        <v>4.83</v>
      </c>
      <c r="Q24" s="205">
        <v>0.4</v>
      </c>
      <c r="R24" s="205">
        <v>1.1399999999999999</v>
      </c>
      <c r="S24" s="205">
        <v>0.59</v>
      </c>
      <c r="T24" s="205">
        <v>1.47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3.66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0.22</v>
      </c>
      <c r="E25" s="205">
        <v>0</v>
      </c>
      <c r="F25" s="205">
        <v>0</v>
      </c>
      <c r="G25" s="205">
        <v>0.96</v>
      </c>
      <c r="H25" s="205">
        <v>0</v>
      </c>
      <c r="I25" s="205">
        <v>2.33</v>
      </c>
      <c r="J25" s="205">
        <v>0.16</v>
      </c>
      <c r="K25" s="205">
        <v>2.59</v>
      </c>
      <c r="L25" s="205">
        <v>2.1</v>
      </c>
      <c r="M25" s="205">
        <v>0.09</v>
      </c>
      <c r="N25" s="205">
        <v>0.09</v>
      </c>
      <c r="O25" s="205">
        <v>0.1</v>
      </c>
      <c r="P25" s="205">
        <v>4.83</v>
      </c>
      <c r="Q25" s="205">
        <v>0.4</v>
      </c>
      <c r="R25" s="205">
        <v>1.1399999999999999</v>
      </c>
      <c r="S25" s="205">
        <v>0.59</v>
      </c>
      <c r="T25" s="205">
        <v>1.47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3.66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0.22</v>
      </c>
      <c r="E26" s="205">
        <v>0</v>
      </c>
      <c r="F26" s="205">
        <v>0</v>
      </c>
      <c r="G26" s="205">
        <v>0.96</v>
      </c>
      <c r="H26" s="205">
        <v>0</v>
      </c>
      <c r="I26" s="205">
        <v>2.33</v>
      </c>
      <c r="J26" s="205">
        <v>0.16</v>
      </c>
      <c r="K26" s="205">
        <v>2.59</v>
      </c>
      <c r="L26" s="205">
        <v>2.1</v>
      </c>
      <c r="M26" s="205">
        <v>0.09</v>
      </c>
      <c r="N26" s="205">
        <v>0.09</v>
      </c>
      <c r="O26" s="205">
        <v>0.1</v>
      </c>
      <c r="P26" s="205">
        <v>4.83</v>
      </c>
      <c r="Q26" s="205">
        <v>0.4</v>
      </c>
      <c r="R26" s="205">
        <v>1.1399999999999999</v>
      </c>
      <c r="S26" s="205">
        <v>0.59</v>
      </c>
      <c r="T26" s="205">
        <v>1.47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3.66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2.33</v>
      </c>
      <c r="J27" s="205">
        <v>0.16</v>
      </c>
      <c r="K27" s="205">
        <v>2.59</v>
      </c>
      <c r="L27" s="205">
        <v>2.1</v>
      </c>
      <c r="M27" s="205">
        <v>0.09</v>
      </c>
      <c r="N27" s="205">
        <v>0.09</v>
      </c>
      <c r="O27" s="205">
        <v>0.1</v>
      </c>
      <c r="P27" s="205">
        <v>4.83</v>
      </c>
      <c r="Q27" s="205">
        <v>0.4</v>
      </c>
      <c r="R27" s="205">
        <v>1.1399999999999999</v>
      </c>
      <c r="S27" s="205">
        <v>0.59</v>
      </c>
      <c r="T27" s="205">
        <v>1.47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3.97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2.33</v>
      </c>
      <c r="J28" s="205">
        <v>0.16</v>
      </c>
      <c r="K28" s="205">
        <v>2.59</v>
      </c>
      <c r="L28" s="205">
        <v>2.1</v>
      </c>
      <c r="M28" s="205">
        <v>0.09</v>
      </c>
      <c r="N28" s="205">
        <v>0.09</v>
      </c>
      <c r="O28" s="205">
        <v>0.1</v>
      </c>
      <c r="P28" s="205">
        <v>4.83</v>
      </c>
      <c r="Q28" s="205">
        <v>0.4</v>
      </c>
      <c r="R28" s="205">
        <v>1.1399999999999999</v>
      </c>
      <c r="S28" s="205">
        <v>0.59</v>
      </c>
      <c r="T28" s="205">
        <v>1.47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3.97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2.33</v>
      </c>
      <c r="J29" s="205">
        <v>0.16</v>
      </c>
      <c r="K29" s="205">
        <v>2.59</v>
      </c>
      <c r="L29" s="205">
        <v>2.1</v>
      </c>
      <c r="M29" s="205">
        <v>0.09</v>
      </c>
      <c r="N29" s="205">
        <v>0.09</v>
      </c>
      <c r="O29" s="205">
        <v>0.1</v>
      </c>
      <c r="P29" s="205">
        <v>4.83</v>
      </c>
      <c r="Q29" s="205">
        <v>0.4</v>
      </c>
      <c r="R29" s="205">
        <v>1.1399999999999999</v>
      </c>
      <c r="S29" s="205">
        <v>0.59</v>
      </c>
      <c r="T29" s="205">
        <v>1.47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3.97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2.33</v>
      </c>
      <c r="J30" s="205">
        <v>0.16</v>
      </c>
      <c r="K30" s="205">
        <v>2.59</v>
      </c>
      <c r="L30" s="205">
        <v>2.1</v>
      </c>
      <c r="M30" s="205">
        <v>0.09</v>
      </c>
      <c r="N30" s="205">
        <v>0.09</v>
      </c>
      <c r="O30" s="205">
        <v>0.1</v>
      </c>
      <c r="P30" s="205">
        <v>4.83</v>
      </c>
      <c r="Q30" s="205">
        <v>0.4</v>
      </c>
      <c r="R30" s="205">
        <v>1.1399999999999999</v>
      </c>
      <c r="S30" s="205">
        <v>0.59</v>
      </c>
      <c r="T30" s="205">
        <v>1.47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5.36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2.33</v>
      </c>
      <c r="J31" s="205">
        <v>0.16</v>
      </c>
      <c r="K31" s="205">
        <v>2.59</v>
      </c>
      <c r="L31" s="205">
        <v>2.1</v>
      </c>
      <c r="M31" s="205">
        <v>0.09</v>
      </c>
      <c r="N31" s="205">
        <v>0.09</v>
      </c>
      <c r="O31" s="205">
        <v>0.1</v>
      </c>
      <c r="P31" s="205">
        <v>4.83</v>
      </c>
      <c r="Q31" s="205">
        <v>0.4</v>
      </c>
      <c r="R31" s="205">
        <v>1.1399999999999999</v>
      </c>
      <c r="S31" s="205">
        <v>0.59</v>
      </c>
      <c r="T31" s="205">
        <v>1.47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5.36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2.33</v>
      </c>
      <c r="J32" s="205">
        <v>0.16</v>
      </c>
      <c r="K32" s="205">
        <v>2.59</v>
      </c>
      <c r="L32" s="205">
        <v>2.1</v>
      </c>
      <c r="M32" s="205">
        <v>0.09</v>
      </c>
      <c r="N32" s="205">
        <v>0.09</v>
      </c>
      <c r="O32" s="205">
        <v>0.1</v>
      </c>
      <c r="P32" s="205">
        <v>4.83</v>
      </c>
      <c r="Q32" s="205">
        <v>0.4</v>
      </c>
      <c r="R32" s="205">
        <v>1.1399999999999999</v>
      </c>
      <c r="S32" s="205">
        <v>0.59</v>
      </c>
      <c r="T32" s="205">
        <v>1.47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2.08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5.36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2.33</v>
      </c>
      <c r="J33" s="205">
        <v>0.16</v>
      </c>
      <c r="K33" s="205">
        <v>2.59</v>
      </c>
      <c r="L33" s="205">
        <v>2.1</v>
      </c>
      <c r="M33" s="205">
        <v>0.09</v>
      </c>
      <c r="N33" s="205">
        <v>0.09</v>
      </c>
      <c r="O33" s="205">
        <v>0.1</v>
      </c>
      <c r="P33" s="205">
        <v>4.83</v>
      </c>
      <c r="Q33" s="205">
        <v>0.4</v>
      </c>
      <c r="R33" s="205">
        <v>1.1399999999999999</v>
      </c>
      <c r="S33" s="205">
        <v>0.59</v>
      </c>
      <c r="T33" s="205">
        <v>1.47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3.97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2.33</v>
      </c>
      <c r="J34" s="205">
        <v>0.16</v>
      </c>
      <c r="K34" s="205">
        <v>2.59</v>
      </c>
      <c r="L34" s="205">
        <v>2.1</v>
      </c>
      <c r="M34" s="205">
        <v>0.09</v>
      </c>
      <c r="N34" s="205">
        <v>0.09</v>
      </c>
      <c r="O34" s="205">
        <v>0.1</v>
      </c>
      <c r="P34" s="205">
        <v>4.83</v>
      </c>
      <c r="Q34" s="205">
        <v>0.4</v>
      </c>
      <c r="R34" s="205">
        <v>1.1399999999999999</v>
      </c>
      <c r="S34" s="205">
        <v>0.59</v>
      </c>
      <c r="T34" s="205">
        <v>1.47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3.97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2.33</v>
      </c>
      <c r="J35" s="205">
        <v>0.16</v>
      </c>
      <c r="K35" s="205">
        <v>2.59</v>
      </c>
      <c r="L35" s="205">
        <v>2.1</v>
      </c>
      <c r="M35" s="205">
        <v>0.09</v>
      </c>
      <c r="N35" s="205">
        <v>0.09</v>
      </c>
      <c r="O35" s="205">
        <v>0.1</v>
      </c>
      <c r="P35" s="205">
        <v>4.83</v>
      </c>
      <c r="Q35" s="205">
        <v>0.4</v>
      </c>
      <c r="R35" s="205">
        <v>0.57999999999999996</v>
      </c>
      <c r="S35" s="205">
        <v>0.31</v>
      </c>
      <c r="T35" s="205">
        <v>1.47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3.97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2.33</v>
      </c>
      <c r="J36" s="205">
        <v>0.16</v>
      </c>
      <c r="K36" s="205">
        <v>2.59</v>
      </c>
      <c r="L36" s="205">
        <v>2.1</v>
      </c>
      <c r="M36" s="205">
        <v>0.09</v>
      </c>
      <c r="N36" s="205">
        <v>0.09</v>
      </c>
      <c r="O36" s="205">
        <v>0.1</v>
      </c>
      <c r="P36" s="205">
        <v>4.83</v>
      </c>
      <c r="Q36" s="205">
        <v>0.4</v>
      </c>
      <c r="R36" s="205">
        <v>0.56999999999999995</v>
      </c>
      <c r="S36" s="205">
        <v>0.3</v>
      </c>
      <c r="T36" s="205">
        <v>1.47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3.97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2.33</v>
      </c>
      <c r="J37" s="205">
        <v>0.16</v>
      </c>
      <c r="K37" s="205">
        <v>2.59</v>
      </c>
      <c r="L37" s="205">
        <v>2.1</v>
      </c>
      <c r="M37" s="205">
        <v>0.09</v>
      </c>
      <c r="N37" s="205">
        <v>0.09</v>
      </c>
      <c r="O37" s="205">
        <v>0.1</v>
      </c>
      <c r="P37" s="205">
        <v>4.83</v>
      </c>
      <c r="Q37" s="205">
        <v>0.4</v>
      </c>
      <c r="R37" s="205">
        <v>0.56999999999999995</v>
      </c>
      <c r="S37" s="205">
        <v>0.31</v>
      </c>
      <c r="T37" s="205">
        <v>1.47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3.66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2.33</v>
      </c>
      <c r="J38" s="205">
        <v>0.16</v>
      </c>
      <c r="K38" s="205">
        <v>2.59</v>
      </c>
      <c r="L38" s="205">
        <v>2.1</v>
      </c>
      <c r="M38" s="205">
        <v>0.09</v>
      </c>
      <c r="N38" s="205">
        <v>0.09</v>
      </c>
      <c r="O38" s="205">
        <v>0.1</v>
      </c>
      <c r="P38" s="205">
        <v>4.83</v>
      </c>
      <c r="Q38" s="205">
        <v>0.4</v>
      </c>
      <c r="R38" s="205">
        <v>0.56999999999999995</v>
      </c>
      <c r="S38" s="205">
        <v>0.31</v>
      </c>
      <c r="T38" s="205">
        <v>1.47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3.66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2.33</v>
      </c>
      <c r="J39" s="205">
        <v>0.16</v>
      </c>
      <c r="K39" s="205">
        <v>2.59</v>
      </c>
      <c r="L39" s="205">
        <v>2.1</v>
      </c>
      <c r="M39" s="205">
        <v>0.09</v>
      </c>
      <c r="N39" s="205">
        <v>0.09</v>
      </c>
      <c r="O39" s="205">
        <v>0.1</v>
      </c>
      <c r="P39" s="205">
        <v>4.83</v>
      </c>
      <c r="Q39" s="205">
        <v>0.4</v>
      </c>
      <c r="R39" s="205">
        <v>0.56999999999999995</v>
      </c>
      <c r="S39" s="205">
        <v>0.31</v>
      </c>
      <c r="T39" s="205">
        <v>1.47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3.66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2.33</v>
      </c>
      <c r="J40" s="205">
        <v>0.16</v>
      </c>
      <c r="K40" s="205">
        <v>2.59</v>
      </c>
      <c r="L40" s="205">
        <v>2.1</v>
      </c>
      <c r="M40" s="205">
        <v>0.09</v>
      </c>
      <c r="N40" s="205">
        <v>0.09</v>
      </c>
      <c r="O40" s="205">
        <v>0.1</v>
      </c>
      <c r="P40" s="205">
        <v>4.83</v>
      </c>
      <c r="Q40" s="205">
        <v>0.4</v>
      </c>
      <c r="R40" s="205">
        <v>0.56999999999999995</v>
      </c>
      <c r="S40" s="205">
        <v>0.31</v>
      </c>
      <c r="T40" s="205">
        <v>1.47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3.66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2.33</v>
      </c>
      <c r="J41" s="205">
        <v>0.16</v>
      </c>
      <c r="K41" s="205">
        <v>2.59</v>
      </c>
      <c r="L41" s="205">
        <v>2.1</v>
      </c>
      <c r="M41" s="205">
        <v>0.09</v>
      </c>
      <c r="N41" s="205">
        <v>0.09</v>
      </c>
      <c r="O41" s="205">
        <v>0.1</v>
      </c>
      <c r="P41" s="205">
        <v>4.83</v>
      </c>
      <c r="Q41" s="205">
        <v>0.4</v>
      </c>
      <c r="R41" s="205">
        <v>0.56999999999999995</v>
      </c>
      <c r="S41" s="205">
        <v>0.32</v>
      </c>
      <c r="T41" s="205">
        <v>1.47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3.66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2.33</v>
      </c>
      <c r="J42" s="205">
        <v>0.16</v>
      </c>
      <c r="K42" s="205">
        <v>2.59</v>
      </c>
      <c r="L42" s="205">
        <v>2.1</v>
      </c>
      <c r="M42" s="205">
        <v>0.09</v>
      </c>
      <c r="N42" s="205">
        <v>0.09</v>
      </c>
      <c r="O42" s="205">
        <v>0.1</v>
      </c>
      <c r="P42" s="205">
        <v>4.83</v>
      </c>
      <c r="Q42" s="205">
        <v>0.4</v>
      </c>
      <c r="R42" s="205">
        <v>0.56999999999999995</v>
      </c>
      <c r="S42" s="205">
        <v>0.32</v>
      </c>
      <c r="T42" s="205">
        <v>1.47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3.66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2.33</v>
      </c>
      <c r="J43" s="205">
        <v>0.16</v>
      </c>
      <c r="K43" s="205">
        <v>2.59</v>
      </c>
      <c r="L43" s="205">
        <v>2.1</v>
      </c>
      <c r="M43" s="205">
        <v>0.09</v>
      </c>
      <c r="N43" s="205">
        <v>0.09</v>
      </c>
      <c r="O43" s="205">
        <v>0.1</v>
      </c>
      <c r="P43" s="205">
        <v>4.83</v>
      </c>
      <c r="Q43" s="205">
        <v>0.4</v>
      </c>
      <c r="R43" s="205">
        <v>0.56000000000000005</v>
      </c>
      <c r="S43" s="205">
        <v>0.3</v>
      </c>
      <c r="T43" s="205">
        <v>1.47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3.66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2.33</v>
      </c>
      <c r="J44" s="205">
        <v>0.16</v>
      </c>
      <c r="K44" s="205">
        <v>2.59</v>
      </c>
      <c r="L44" s="205">
        <v>2.1</v>
      </c>
      <c r="M44" s="205">
        <v>0.09</v>
      </c>
      <c r="N44" s="205">
        <v>0.09</v>
      </c>
      <c r="O44" s="205">
        <v>0.1</v>
      </c>
      <c r="P44" s="205">
        <v>4.83</v>
      </c>
      <c r="Q44" s="205">
        <v>0.4</v>
      </c>
      <c r="R44" s="205">
        <v>0.56000000000000005</v>
      </c>
      <c r="S44" s="205">
        <v>0.3</v>
      </c>
      <c r="T44" s="205">
        <v>1.47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3.66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2.33</v>
      </c>
      <c r="J45" s="205">
        <v>0.16</v>
      </c>
      <c r="K45" s="205">
        <v>2.59</v>
      </c>
      <c r="L45" s="205">
        <v>2.1</v>
      </c>
      <c r="M45" s="205">
        <v>0.09</v>
      </c>
      <c r="N45" s="205">
        <v>0.09</v>
      </c>
      <c r="O45" s="205">
        <v>0.1</v>
      </c>
      <c r="P45" s="205">
        <v>4.83</v>
      </c>
      <c r="Q45" s="205">
        <v>0.4</v>
      </c>
      <c r="R45" s="205">
        <v>0.56000000000000005</v>
      </c>
      <c r="S45" s="205">
        <v>0.3</v>
      </c>
      <c r="T45" s="205">
        <v>1.47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2.58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3.66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2.33</v>
      </c>
      <c r="J46" s="205">
        <v>0.16</v>
      </c>
      <c r="K46" s="205">
        <v>2.59</v>
      </c>
      <c r="L46" s="205">
        <v>2.1</v>
      </c>
      <c r="M46" s="205">
        <v>0.09</v>
      </c>
      <c r="N46" s="205">
        <v>0.09</v>
      </c>
      <c r="O46" s="205">
        <v>0.1</v>
      </c>
      <c r="P46" s="205">
        <v>4.83</v>
      </c>
      <c r="Q46" s="205">
        <v>0.4</v>
      </c>
      <c r="R46" s="205">
        <v>0.56000000000000005</v>
      </c>
      <c r="S46" s="205">
        <v>0.3</v>
      </c>
      <c r="T46" s="205">
        <v>1.47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2.58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3.66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2.33</v>
      </c>
      <c r="J47" s="205">
        <v>0.16</v>
      </c>
      <c r="K47" s="205">
        <v>2.59</v>
      </c>
      <c r="L47" s="205">
        <v>2.1</v>
      </c>
      <c r="M47" s="205">
        <v>0.09</v>
      </c>
      <c r="N47" s="205">
        <v>0.09</v>
      </c>
      <c r="O47" s="205">
        <v>0.1</v>
      </c>
      <c r="P47" s="205">
        <v>4.83</v>
      </c>
      <c r="Q47" s="205">
        <v>0.4</v>
      </c>
      <c r="R47" s="205">
        <v>0.56000000000000005</v>
      </c>
      <c r="S47" s="205">
        <v>0.3</v>
      </c>
      <c r="T47" s="205">
        <v>1.47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3.66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2.33</v>
      </c>
      <c r="J48" s="205">
        <v>0.16</v>
      </c>
      <c r="K48" s="205">
        <v>2.59</v>
      </c>
      <c r="L48" s="205">
        <v>2.1</v>
      </c>
      <c r="M48" s="205">
        <v>0.09</v>
      </c>
      <c r="N48" s="205">
        <v>0.09</v>
      </c>
      <c r="O48" s="205">
        <v>0.1</v>
      </c>
      <c r="P48" s="205">
        <v>4.83</v>
      </c>
      <c r="Q48" s="205">
        <v>0.4</v>
      </c>
      <c r="R48" s="205">
        <v>0.56000000000000005</v>
      </c>
      <c r="S48" s="205">
        <v>0.3</v>
      </c>
      <c r="T48" s="205">
        <v>1.47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3.66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2.33</v>
      </c>
      <c r="J49" s="205">
        <v>0.16</v>
      </c>
      <c r="K49" s="205">
        <v>2.59</v>
      </c>
      <c r="L49" s="205">
        <v>2.1</v>
      </c>
      <c r="M49" s="205">
        <v>0.09</v>
      </c>
      <c r="N49" s="205">
        <v>0.09</v>
      </c>
      <c r="O49" s="205">
        <v>0.1</v>
      </c>
      <c r="P49" s="205">
        <v>4.83</v>
      </c>
      <c r="Q49" s="205">
        <v>0.4</v>
      </c>
      <c r="R49" s="205">
        <v>0.56000000000000005</v>
      </c>
      <c r="S49" s="205">
        <v>0.28999999999999998</v>
      </c>
      <c r="T49" s="205">
        <v>1.47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3.66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2.33</v>
      </c>
      <c r="J50" s="205">
        <v>0.16</v>
      </c>
      <c r="K50" s="205">
        <v>2.59</v>
      </c>
      <c r="L50" s="205">
        <v>2.1</v>
      </c>
      <c r="M50" s="205">
        <v>0.09</v>
      </c>
      <c r="N50" s="205">
        <v>0.09</v>
      </c>
      <c r="O50" s="205">
        <v>0.1</v>
      </c>
      <c r="P50" s="205">
        <v>4.83</v>
      </c>
      <c r="Q50" s="205">
        <v>0.4</v>
      </c>
      <c r="R50" s="205">
        <v>0.56000000000000005</v>
      </c>
      <c r="S50" s="205">
        <v>0.28999999999999998</v>
      </c>
      <c r="T50" s="205">
        <v>1.47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3.66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2.33</v>
      </c>
      <c r="J51" s="205">
        <v>0.16</v>
      </c>
      <c r="K51" s="205">
        <v>2.59</v>
      </c>
      <c r="L51" s="205">
        <v>2.1</v>
      </c>
      <c r="M51" s="205">
        <v>0.09</v>
      </c>
      <c r="N51" s="205">
        <v>0.09</v>
      </c>
      <c r="O51" s="205">
        <v>0.1</v>
      </c>
      <c r="P51" s="205">
        <v>4.83</v>
      </c>
      <c r="Q51" s="205">
        <v>0.4</v>
      </c>
      <c r="R51" s="205">
        <v>0.56000000000000005</v>
      </c>
      <c r="S51" s="205">
        <v>0.28999999999999998</v>
      </c>
      <c r="T51" s="205">
        <v>1.47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3.66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2.33</v>
      </c>
      <c r="J52" s="205">
        <v>0.16</v>
      </c>
      <c r="K52" s="205">
        <v>2.59</v>
      </c>
      <c r="L52" s="205">
        <v>2.1</v>
      </c>
      <c r="M52" s="205">
        <v>0.09</v>
      </c>
      <c r="N52" s="205">
        <v>0.09</v>
      </c>
      <c r="O52" s="205">
        <v>0.1</v>
      </c>
      <c r="P52" s="205">
        <v>4.83</v>
      </c>
      <c r="Q52" s="205">
        <v>0.4</v>
      </c>
      <c r="R52" s="205">
        <v>0.56000000000000005</v>
      </c>
      <c r="S52" s="205">
        <v>0.28999999999999998</v>
      </c>
      <c r="T52" s="205">
        <v>1.47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3.66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2.33</v>
      </c>
      <c r="J53" s="205">
        <v>0.16</v>
      </c>
      <c r="K53" s="205">
        <v>2.59</v>
      </c>
      <c r="L53" s="205">
        <v>2.1</v>
      </c>
      <c r="M53" s="205">
        <v>0.09</v>
      </c>
      <c r="N53" s="205">
        <v>0.09</v>
      </c>
      <c r="O53" s="205">
        <v>0.1</v>
      </c>
      <c r="P53" s="205">
        <v>4.83</v>
      </c>
      <c r="Q53" s="205">
        <v>0.4</v>
      </c>
      <c r="R53" s="205">
        <v>0.56000000000000005</v>
      </c>
      <c r="S53" s="205">
        <v>0.28999999999999998</v>
      </c>
      <c r="T53" s="205">
        <v>1.47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3.66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2.33</v>
      </c>
      <c r="J54" s="205">
        <v>0.16</v>
      </c>
      <c r="K54" s="205">
        <v>2.59</v>
      </c>
      <c r="L54" s="205">
        <v>2.1</v>
      </c>
      <c r="M54" s="205">
        <v>0.09</v>
      </c>
      <c r="N54" s="205">
        <v>0.09</v>
      </c>
      <c r="O54" s="205">
        <v>0.1</v>
      </c>
      <c r="P54" s="205">
        <v>4.83</v>
      </c>
      <c r="Q54" s="205">
        <v>0.4</v>
      </c>
      <c r="R54" s="205">
        <v>0.56000000000000005</v>
      </c>
      <c r="S54" s="205">
        <v>0.28999999999999998</v>
      </c>
      <c r="T54" s="205">
        <v>1.47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2.33</v>
      </c>
      <c r="J55" s="205">
        <v>0.16</v>
      </c>
      <c r="K55" s="205">
        <v>2.59</v>
      </c>
      <c r="L55" s="205">
        <v>2.1</v>
      </c>
      <c r="M55" s="205">
        <v>0.09</v>
      </c>
      <c r="N55" s="205">
        <v>0.09</v>
      </c>
      <c r="O55" s="205">
        <v>0.1</v>
      </c>
      <c r="P55" s="205">
        <v>4.83</v>
      </c>
      <c r="Q55" s="205">
        <v>0.4</v>
      </c>
      <c r="R55" s="205">
        <v>0.56000000000000005</v>
      </c>
      <c r="S55" s="205">
        <v>0.28999999999999998</v>
      </c>
      <c r="T55" s="205">
        <v>1.47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2.33</v>
      </c>
      <c r="J56" s="205">
        <v>0.16</v>
      </c>
      <c r="K56" s="205">
        <v>2.59</v>
      </c>
      <c r="L56" s="205">
        <v>2.1</v>
      </c>
      <c r="M56" s="205">
        <v>0.09</v>
      </c>
      <c r="N56" s="205">
        <v>0.09</v>
      </c>
      <c r="O56" s="205">
        <v>0.1</v>
      </c>
      <c r="P56" s="205">
        <v>4.83</v>
      </c>
      <c r="Q56" s="205">
        <v>0.4</v>
      </c>
      <c r="R56" s="205">
        <v>0.56000000000000005</v>
      </c>
      <c r="S56" s="205">
        <v>0.28999999999999998</v>
      </c>
      <c r="T56" s="205">
        <v>1.47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2.33</v>
      </c>
      <c r="J57" s="205">
        <v>0.16</v>
      </c>
      <c r="K57" s="205">
        <v>2.59</v>
      </c>
      <c r="L57" s="205">
        <v>2.1</v>
      </c>
      <c r="M57" s="205">
        <v>0.09</v>
      </c>
      <c r="N57" s="205">
        <v>0.09</v>
      </c>
      <c r="O57" s="205">
        <v>0.1</v>
      </c>
      <c r="P57" s="205">
        <v>4.83</v>
      </c>
      <c r="Q57" s="205">
        <v>0.4</v>
      </c>
      <c r="R57" s="205">
        <v>0.56000000000000005</v>
      </c>
      <c r="S57" s="205">
        <v>0.28999999999999998</v>
      </c>
      <c r="T57" s="205">
        <v>1.47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3.66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2.33</v>
      </c>
      <c r="J58" s="205">
        <v>0.16</v>
      </c>
      <c r="K58" s="205">
        <v>2.59</v>
      </c>
      <c r="L58" s="205">
        <v>2.1</v>
      </c>
      <c r="M58" s="205">
        <v>0.09</v>
      </c>
      <c r="N58" s="205">
        <v>0.09</v>
      </c>
      <c r="O58" s="205">
        <v>0.1</v>
      </c>
      <c r="P58" s="205">
        <v>4.83</v>
      </c>
      <c r="Q58" s="205">
        <v>0.4</v>
      </c>
      <c r="R58" s="205">
        <v>0.56000000000000005</v>
      </c>
      <c r="S58" s="205">
        <v>0.28999999999999998</v>
      </c>
      <c r="T58" s="205">
        <v>1.47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2.08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3.66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2.33</v>
      </c>
      <c r="J59" s="205">
        <v>0.16</v>
      </c>
      <c r="K59" s="205">
        <v>2.59</v>
      </c>
      <c r="L59" s="205">
        <v>2.1</v>
      </c>
      <c r="M59" s="205">
        <v>0.09</v>
      </c>
      <c r="N59" s="205">
        <v>0.09</v>
      </c>
      <c r="O59" s="205">
        <v>0.1</v>
      </c>
      <c r="P59" s="205">
        <v>4.83</v>
      </c>
      <c r="Q59" s="205">
        <v>0.4</v>
      </c>
      <c r="R59" s="205">
        <v>0.56000000000000005</v>
      </c>
      <c r="S59" s="205">
        <v>0.28999999999999998</v>
      </c>
      <c r="T59" s="205">
        <v>1.47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3.66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2.33</v>
      </c>
      <c r="J60" s="205">
        <v>0.16</v>
      </c>
      <c r="K60" s="205">
        <v>2.59</v>
      </c>
      <c r="L60" s="205">
        <v>2.1</v>
      </c>
      <c r="M60" s="205">
        <v>0.09</v>
      </c>
      <c r="N60" s="205">
        <v>0.09</v>
      </c>
      <c r="O60" s="205">
        <v>0.1</v>
      </c>
      <c r="P60" s="205">
        <v>4.83</v>
      </c>
      <c r="Q60" s="205">
        <v>0.4</v>
      </c>
      <c r="R60" s="205">
        <v>0.56000000000000005</v>
      </c>
      <c r="S60" s="205">
        <v>0.28999999999999998</v>
      </c>
      <c r="T60" s="205">
        <v>1.47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3.66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2.33</v>
      </c>
      <c r="J61" s="205">
        <v>0.16</v>
      </c>
      <c r="K61" s="205">
        <v>2.59</v>
      </c>
      <c r="L61" s="205">
        <v>2.1</v>
      </c>
      <c r="M61" s="205">
        <v>0.09</v>
      </c>
      <c r="N61" s="205">
        <v>0.09</v>
      </c>
      <c r="O61" s="205">
        <v>0.1</v>
      </c>
      <c r="P61" s="205">
        <v>4.83</v>
      </c>
      <c r="Q61" s="205">
        <v>0.4</v>
      </c>
      <c r="R61" s="205">
        <v>0.56000000000000005</v>
      </c>
      <c r="S61" s="205">
        <v>0.28999999999999998</v>
      </c>
      <c r="T61" s="205">
        <v>1.47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3.66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2.33</v>
      </c>
      <c r="J62" s="205">
        <v>0.16</v>
      </c>
      <c r="K62" s="205">
        <v>2.59</v>
      </c>
      <c r="L62" s="205">
        <v>2.1</v>
      </c>
      <c r="M62" s="205">
        <v>0.09</v>
      </c>
      <c r="N62" s="205">
        <v>0.09</v>
      </c>
      <c r="O62" s="205">
        <v>0.1</v>
      </c>
      <c r="P62" s="205">
        <v>4.83</v>
      </c>
      <c r="Q62" s="205">
        <v>0.4</v>
      </c>
      <c r="R62" s="205">
        <v>0.56000000000000005</v>
      </c>
      <c r="S62" s="205">
        <v>0.28999999999999998</v>
      </c>
      <c r="T62" s="205">
        <v>1.47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3.66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2.33</v>
      </c>
      <c r="J63" s="205">
        <v>0.16</v>
      </c>
      <c r="K63" s="205">
        <v>2.59</v>
      </c>
      <c r="L63" s="205">
        <v>2.1</v>
      </c>
      <c r="M63" s="205">
        <v>0.09</v>
      </c>
      <c r="N63" s="205">
        <v>0.09</v>
      </c>
      <c r="O63" s="205">
        <v>0.1</v>
      </c>
      <c r="P63" s="205">
        <v>4.83</v>
      </c>
      <c r="Q63" s="205">
        <v>0.4</v>
      </c>
      <c r="R63" s="205">
        <v>0.56000000000000005</v>
      </c>
      <c r="S63" s="205">
        <v>0.28999999999999998</v>
      </c>
      <c r="T63" s="205">
        <v>1.47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3.66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2.33</v>
      </c>
      <c r="J64" s="205">
        <v>0.16</v>
      </c>
      <c r="K64" s="205">
        <v>2.59</v>
      </c>
      <c r="L64" s="205">
        <v>2.1</v>
      </c>
      <c r="M64" s="205">
        <v>0.09</v>
      </c>
      <c r="N64" s="205">
        <v>0.09</v>
      </c>
      <c r="O64" s="205">
        <v>0.1</v>
      </c>
      <c r="P64" s="205">
        <v>4.83</v>
      </c>
      <c r="Q64" s="205">
        <v>0.4</v>
      </c>
      <c r="R64" s="205">
        <v>0.56000000000000005</v>
      </c>
      <c r="S64" s="205">
        <v>0.28999999999999998</v>
      </c>
      <c r="T64" s="205">
        <v>1.47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3.66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2.33</v>
      </c>
      <c r="J65" s="205">
        <v>0.16</v>
      </c>
      <c r="K65" s="205">
        <v>2.59</v>
      </c>
      <c r="L65" s="205">
        <v>2.1</v>
      </c>
      <c r="M65" s="205">
        <v>0.09</v>
      </c>
      <c r="N65" s="205">
        <v>0.09</v>
      </c>
      <c r="O65" s="205">
        <v>0.1</v>
      </c>
      <c r="P65" s="205">
        <v>4.83</v>
      </c>
      <c r="Q65" s="205">
        <v>0.4</v>
      </c>
      <c r="R65" s="205">
        <v>0.57999999999999996</v>
      </c>
      <c r="S65" s="205">
        <v>0.3</v>
      </c>
      <c r="T65" s="205">
        <v>1.47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3.66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2.33</v>
      </c>
      <c r="J66" s="205">
        <v>0.16</v>
      </c>
      <c r="K66" s="205">
        <v>2.59</v>
      </c>
      <c r="L66" s="205">
        <v>2.1</v>
      </c>
      <c r="M66" s="205">
        <v>0.09</v>
      </c>
      <c r="N66" s="205">
        <v>0.09</v>
      </c>
      <c r="O66" s="205">
        <v>0.1</v>
      </c>
      <c r="P66" s="205">
        <v>4.83</v>
      </c>
      <c r="Q66" s="205">
        <v>0.4</v>
      </c>
      <c r="R66" s="205">
        <v>0.57999999999999996</v>
      </c>
      <c r="S66" s="205">
        <v>0.3</v>
      </c>
      <c r="T66" s="205">
        <v>1.47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3.66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2.33</v>
      </c>
      <c r="J67" s="205">
        <v>0.16</v>
      </c>
      <c r="K67" s="205">
        <v>2.59</v>
      </c>
      <c r="L67" s="205">
        <v>2.1</v>
      </c>
      <c r="M67" s="205">
        <v>0.09</v>
      </c>
      <c r="N67" s="205">
        <v>0.09</v>
      </c>
      <c r="O67" s="205">
        <v>0.1</v>
      </c>
      <c r="P67" s="205">
        <v>4.83</v>
      </c>
      <c r="Q67" s="205">
        <v>0.4</v>
      </c>
      <c r="R67" s="205">
        <v>0.56999999999999995</v>
      </c>
      <c r="S67" s="205">
        <v>0.3</v>
      </c>
      <c r="T67" s="205">
        <v>1.47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3.66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2.33</v>
      </c>
      <c r="J68" s="205">
        <v>0.16</v>
      </c>
      <c r="K68" s="205">
        <v>2.59</v>
      </c>
      <c r="L68" s="205">
        <v>2.1</v>
      </c>
      <c r="M68" s="205">
        <v>0.09</v>
      </c>
      <c r="N68" s="205">
        <v>0.09</v>
      </c>
      <c r="O68" s="205">
        <v>0.1</v>
      </c>
      <c r="P68" s="205">
        <v>4.83</v>
      </c>
      <c r="Q68" s="205">
        <v>0.4</v>
      </c>
      <c r="R68" s="205">
        <v>0.56999999999999995</v>
      </c>
      <c r="S68" s="205">
        <v>0.3</v>
      </c>
      <c r="T68" s="205">
        <v>1.47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3.66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2.33</v>
      </c>
      <c r="J69" s="205">
        <v>0.16</v>
      </c>
      <c r="K69" s="205">
        <v>2.59</v>
      </c>
      <c r="L69" s="205">
        <v>2.1</v>
      </c>
      <c r="M69" s="205">
        <v>0.09</v>
      </c>
      <c r="N69" s="205">
        <v>0.09</v>
      </c>
      <c r="O69" s="205">
        <v>0.1</v>
      </c>
      <c r="P69" s="205">
        <v>4.83</v>
      </c>
      <c r="Q69" s="205">
        <v>0.4</v>
      </c>
      <c r="R69" s="205">
        <v>0.56999999999999995</v>
      </c>
      <c r="S69" s="205">
        <v>0.3</v>
      </c>
      <c r="T69" s="205">
        <v>1.47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3.66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2.33</v>
      </c>
      <c r="J70" s="205">
        <v>0.16</v>
      </c>
      <c r="K70" s="205">
        <v>2.59</v>
      </c>
      <c r="L70" s="205">
        <v>2.1</v>
      </c>
      <c r="M70" s="205">
        <v>0.09</v>
      </c>
      <c r="N70" s="205">
        <v>0.09</v>
      </c>
      <c r="O70" s="205">
        <v>0.1</v>
      </c>
      <c r="P70" s="205">
        <v>4.83</v>
      </c>
      <c r="Q70" s="205">
        <v>0.4</v>
      </c>
      <c r="R70" s="205">
        <v>0.56999999999999995</v>
      </c>
      <c r="S70" s="205">
        <v>0.41</v>
      </c>
      <c r="T70" s="205">
        <v>1.47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3.66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2.33</v>
      </c>
      <c r="J71" s="205">
        <v>0.16</v>
      </c>
      <c r="K71" s="205">
        <v>2.59</v>
      </c>
      <c r="L71" s="205">
        <v>2.1</v>
      </c>
      <c r="M71" s="205">
        <v>0.09</v>
      </c>
      <c r="N71" s="205">
        <v>0.09</v>
      </c>
      <c r="O71" s="205">
        <v>0.1</v>
      </c>
      <c r="P71" s="205">
        <v>4.83</v>
      </c>
      <c r="Q71" s="205">
        <v>0.4</v>
      </c>
      <c r="R71" s="205">
        <v>0.56999999999999995</v>
      </c>
      <c r="S71" s="205">
        <v>0.41</v>
      </c>
      <c r="T71" s="205">
        <v>1.47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3.66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2.33</v>
      </c>
      <c r="J72" s="205">
        <v>0.16</v>
      </c>
      <c r="K72" s="205">
        <v>2.59</v>
      </c>
      <c r="L72" s="205">
        <v>2.1</v>
      </c>
      <c r="M72" s="205">
        <v>0.09</v>
      </c>
      <c r="N72" s="205">
        <v>0.09</v>
      </c>
      <c r="O72" s="205">
        <v>0.1</v>
      </c>
      <c r="P72" s="205">
        <v>4.83</v>
      </c>
      <c r="Q72" s="205">
        <v>0.4</v>
      </c>
      <c r="R72" s="205">
        <v>1.1399999999999999</v>
      </c>
      <c r="S72" s="205">
        <v>0.59</v>
      </c>
      <c r="T72" s="205">
        <v>1.47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4.24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2.33</v>
      </c>
      <c r="J73" s="205">
        <v>0.16</v>
      </c>
      <c r="K73" s="205">
        <v>2.59</v>
      </c>
      <c r="L73" s="205">
        <v>2.1</v>
      </c>
      <c r="M73" s="205">
        <v>0.09</v>
      </c>
      <c r="N73" s="205">
        <v>0.09</v>
      </c>
      <c r="O73" s="205">
        <v>0.1</v>
      </c>
      <c r="P73" s="205">
        <v>4.83</v>
      </c>
      <c r="Q73" s="205">
        <v>0.4</v>
      </c>
      <c r="R73" s="205">
        <v>1.1399999999999999</v>
      </c>
      <c r="S73" s="205">
        <v>0.59</v>
      </c>
      <c r="T73" s="205">
        <v>1.47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5.36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2.33</v>
      </c>
      <c r="J74" s="205">
        <v>0.16</v>
      </c>
      <c r="K74" s="205">
        <v>2.59</v>
      </c>
      <c r="L74" s="205">
        <v>2.1</v>
      </c>
      <c r="M74" s="205">
        <v>0.09</v>
      </c>
      <c r="N74" s="205">
        <v>0.09</v>
      </c>
      <c r="O74" s="205">
        <v>0.1</v>
      </c>
      <c r="P74" s="205">
        <v>4.83</v>
      </c>
      <c r="Q74" s="205">
        <v>0.4</v>
      </c>
      <c r="R74" s="205">
        <v>1.1399999999999999</v>
      </c>
      <c r="S74" s="205">
        <v>0.59</v>
      </c>
      <c r="T74" s="205">
        <v>1.47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5.36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0.96</v>
      </c>
      <c r="H75" s="205">
        <v>0</v>
      </c>
      <c r="I75" s="205">
        <v>2.33</v>
      </c>
      <c r="J75" s="205">
        <v>0.16</v>
      </c>
      <c r="K75" s="205">
        <v>2.59</v>
      </c>
      <c r="L75" s="205">
        <v>2.1</v>
      </c>
      <c r="M75" s="205">
        <v>0.09</v>
      </c>
      <c r="N75" s="205">
        <v>0.09</v>
      </c>
      <c r="O75" s="205">
        <v>0.1</v>
      </c>
      <c r="P75" s="205">
        <v>4.83</v>
      </c>
      <c r="Q75" s="205">
        <v>0.4</v>
      </c>
      <c r="R75" s="205">
        <v>1.1399999999999999</v>
      </c>
      <c r="S75" s="205">
        <v>0.59</v>
      </c>
      <c r="T75" s="205">
        <v>1.47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5.36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0.96</v>
      </c>
      <c r="H76" s="205">
        <v>0</v>
      </c>
      <c r="I76" s="205">
        <v>2.33</v>
      </c>
      <c r="J76" s="205">
        <v>0.16</v>
      </c>
      <c r="K76" s="205">
        <v>2.59</v>
      </c>
      <c r="L76" s="205">
        <v>2.1</v>
      </c>
      <c r="M76" s="205">
        <v>0.09</v>
      </c>
      <c r="N76" s="205">
        <v>0.09</v>
      </c>
      <c r="O76" s="205">
        <v>0.1</v>
      </c>
      <c r="P76" s="205">
        <v>4.83</v>
      </c>
      <c r="Q76" s="205">
        <v>0.4</v>
      </c>
      <c r="R76" s="205">
        <v>1.1399999999999999</v>
      </c>
      <c r="S76" s="205">
        <v>0.59</v>
      </c>
      <c r="T76" s="205">
        <v>1.47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5.36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0.96</v>
      </c>
      <c r="H77" s="205">
        <v>0</v>
      </c>
      <c r="I77" s="205">
        <v>2.33</v>
      </c>
      <c r="J77" s="205">
        <v>0.16</v>
      </c>
      <c r="K77" s="205">
        <v>2.59</v>
      </c>
      <c r="L77" s="205">
        <v>2.1</v>
      </c>
      <c r="M77" s="205">
        <v>0.09</v>
      </c>
      <c r="N77" s="205">
        <v>0.09</v>
      </c>
      <c r="O77" s="205">
        <v>0.1</v>
      </c>
      <c r="P77" s="205">
        <v>4.83</v>
      </c>
      <c r="Q77" s="205">
        <v>0.4</v>
      </c>
      <c r="R77" s="205">
        <v>1.1399999999999999</v>
      </c>
      <c r="S77" s="205">
        <v>0.59</v>
      </c>
      <c r="T77" s="205">
        <v>1.47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5.36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0.96</v>
      </c>
      <c r="H78" s="205">
        <v>0</v>
      </c>
      <c r="I78" s="205">
        <v>2.33</v>
      </c>
      <c r="J78" s="205">
        <v>0.16</v>
      </c>
      <c r="K78" s="205">
        <v>2.59</v>
      </c>
      <c r="L78" s="205">
        <v>2.1</v>
      </c>
      <c r="M78" s="205">
        <v>0.09</v>
      </c>
      <c r="N78" s="205">
        <v>0.09</v>
      </c>
      <c r="O78" s="205">
        <v>0.1</v>
      </c>
      <c r="P78" s="205">
        <v>4.83</v>
      </c>
      <c r="Q78" s="205">
        <v>0.4</v>
      </c>
      <c r="R78" s="205">
        <v>1.1399999999999999</v>
      </c>
      <c r="S78" s="205">
        <v>0.59</v>
      </c>
      <c r="T78" s="205">
        <v>1.47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5.36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2.33</v>
      </c>
      <c r="J79" s="205">
        <v>0.16</v>
      </c>
      <c r="K79" s="205">
        <v>2.59</v>
      </c>
      <c r="L79" s="205">
        <v>2.1</v>
      </c>
      <c r="M79" s="205">
        <v>0.09</v>
      </c>
      <c r="N79" s="205">
        <v>0.09</v>
      </c>
      <c r="O79" s="205">
        <v>0.1</v>
      </c>
      <c r="P79" s="205">
        <v>4.83</v>
      </c>
      <c r="Q79" s="205">
        <v>0.4</v>
      </c>
      <c r="R79" s="205">
        <v>1.1399999999999999</v>
      </c>
      <c r="S79" s="205">
        <v>0.59</v>
      </c>
      <c r="T79" s="205">
        <v>1.47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5.36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2.33</v>
      </c>
      <c r="J80" s="205">
        <v>0.16</v>
      </c>
      <c r="K80" s="205">
        <v>2.59</v>
      </c>
      <c r="L80" s="205">
        <v>2.1</v>
      </c>
      <c r="M80" s="205">
        <v>0.09</v>
      </c>
      <c r="N80" s="205">
        <v>0.09</v>
      </c>
      <c r="O80" s="205">
        <v>0.1</v>
      </c>
      <c r="P80" s="205">
        <v>4.83</v>
      </c>
      <c r="Q80" s="205">
        <v>0.4</v>
      </c>
      <c r="R80" s="205">
        <v>1.1399999999999999</v>
      </c>
      <c r="S80" s="205">
        <v>0.59</v>
      </c>
      <c r="T80" s="205">
        <v>1.47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5.36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0.96</v>
      </c>
      <c r="H81" s="205">
        <v>0</v>
      </c>
      <c r="I81" s="205">
        <v>2.33</v>
      </c>
      <c r="J81" s="205">
        <v>0.16</v>
      </c>
      <c r="K81" s="205">
        <v>2.59</v>
      </c>
      <c r="L81" s="205">
        <v>2.1</v>
      </c>
      <c r="M81" s="205">
        <v>0.09</v>
      </c>
      <c r="N81" s="205">
        <v>0.09</v>
      </c>
      <c r="O81" s="205">
        <v>0.1</v>
      </c>
      <c r="P81" s="205">
        <v>4.83</v>
      </c>
      <c r="Q81" s="205">
        <v>0.4</v>
      </c>
      <c r="R81" s="205">
        <v>1.1399999999999999</v>
      </c>
      <c r="S81" s="205">
        <v>0.59</v>
      </c>
      <c r="T81" s="205">
        <v>1.47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5.36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0.96</v>
      </c>
      <c r="H82" s="205">
        <v>0</v>
      </c>
      <c r="I82" s="205">
        <v>2.33</v>
      </c>
      <c r="J82" s="205">
        <v>0.16</v>
      </c>
      <c r="K82" s="205">
        <v>2.59</v>
      </c>
      <c r="L82" s="205">
        <v>2.1</v>
      </c>
      <c r="M82" s="205">
        <v>0.09</v>
      </c>
      <c r="N82" s="205">
        <v>0.09</v>
      </c>
      <c r="O82" s="205">
        <v>0.1</v>
      </c>
      <c r="P82" s="205">
        <v>4.83</v>
      </c>
      <c r="Q82" s="205">
        <v>0.4</v>
      </c>
      <c r="R82" s="205">
        <v>1.1399999999999999</v>
      </c>
      <c r="S82" s="205">
        <v>0.59</v>
      </c>
      <c r="T82" s="205">
        <v>1.47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5.35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0.96</v>
      </c>
      <c r="H83" s="205">
        <v>0</v>
      </c>
      <c r="I83" s="205">
        <v>2.33</v>
      </c>
      <c r="J83" s="205">
        <v>0.16</v>
      </c>
      <c r="K83" s="205">
        <v>2.59</v>
      </c>
      <c r="L83" s="205">
        <v>2.1</v>
      </c>
      <c r="M83" s="205">
        <v>0.09</v>
      </c>
      <c r="N83" s="205">
        <v>0.09</v>
      </c>
      <c r="O83" s="205">
        <v>0.1</v>
      </c>
      <c r="P83" s="205">
        <v>4.83</v>
      </c>
      <c r="Q83" s="205">
        <v>0.4</v>
      </c>
      <c r="R83" s="205">
        <v>1.1399999999999999</v>
      </c>
      <c r="S83" s="205">
        <v>0.59</v>
      </c>
      <c r="T83" s="205">
        <v>1.47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5.35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0.96</v>
      </c>
      <c r="H84" s="205">
        <v>0</v>
      </c>
      <c r="I84" s="205">
        <v>2.33</v>
      </c>
      <c r="J84" s="205">
        <v>0.16</v>
      </c>
      <c r="K84" s="205">
        <v>2.59</v>
      </c>
      <c r="L84" s="205">
        <v>2.1</v>
      </c>
      <c r="M84" s="205">
        <v>0.09</v>
      </c>
      <c r="N84" s="205">
        <v>0.09</v>
      </c>
      <c r="O84" s="205">
        <v>0.1</v>
      </c>
      <c r="P84" s="205">
        <v>4.83</v>
      </c>
      <c r="Q84" s="205">
        <v>0.4</v>
      </c>
      <c r="R84" s="205">
        <v>1.1399999999999999</v>
      </c>
      <c r="S84" s="205">
        <v>0.59</v>
      </c>
      <c r="T84" s="205">
        <v>1.47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5.35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0.96</v>
      </c>
      <c r="H85" s="205">
        <v>0</v>
      </c>
      <c r="I85" s="205">
        <v>2.33</v>
      </c>
      <c r="J85" s="205">
        <v>0.16</v>
      </c>
      <c r="K85" s="205">
        <v>2.59</v>
      </c>
      <c r="L85" s="205">
        <v>2.1</v>
      </c>
      <c r="M85" s="205">
        <v>0.09</v>
      </c>
      <c r="N85" s="205">
        <v>0.09</v>
      </c>
      <c r="O85" s="205">
        <v>0.1</v>
      </c>
      <c r="P85" s="205">
        <v>4.83</v>
      </c>
      <c r="Q85" s="205">
        <v>0.4</v>
      </c>
      <c r="R85" s="205">
        <v>1.1399999999999999</v>
      </c>
      <c r="S85" s="205">
        <v>0.59</v>
      </c>
      <c r="T85" s="205">
        <v>1.47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5.35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0.96</v>
      </c>
      <c r="H86" s="205">
        <v>0</v>
      </c>
      <c r="I86" s="205">
        <v>2.33</v>
      </c>
      <c r="J86" s="205">
        <v>0.16</v>
      </c>
      <c r="K86" s="205">
        <v>2.59</v>
      </c>
      <c r="L86" s="205">
        <v>2.1</v>
      </c>
      <c r="M86" s="205">
        <v>0.09</v>
      </c>
      <c r="N86" s="205">
        <v>0.09</v>
      </c>
      <c r="O86" s="205">
        <v>0.1</v>
      </c>
      <c r="P86" s="205">
        <v>4.83</v>
      </c>
      <c r="Q86" s="205">
        <v>0.4</v>
      </c>
      <c r="R86" s="205">
        <v>1.1399999999999999</v>
      </c>
      <c r="S86" s="205">
        <v>0.59</v>
      </c>
      <c r="T86" s="205">
        <v>1.47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5.35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0.22</v>
      </c>
      <c r="E87" s="205">
        <v>0</v>
      </c>
      <c r="F87" s="205">
        <v>0</v>
      </c>
      <c r="G87" s="205">
        <v>0.96</v>
      </c>
      <c r="H87" s="205">
        <v>0</v>
      </c>
      <c r="I87" s="205">
        <v>2.33</v>
      </c>
      <c r="J87" s="205">
        <v>0.16</v>
      </c>
      <c r="K87" s="205">
        <v>2.59</v>
      </c>
      <c r="L87" s="205">
        <v>2.1</v>
      </c>
      <c r="M87" s="205">
        <v>0.09</v>
      </c>
      <c r="N87" s="205">
        <v>0.09</v>
      </c>
      <c r="O87" s="205">
        <v>0.1</v>
      </c>
      <c r="P87" s="205">
        <v>4.83</v>
      </c>
      <c r="Q87" s="205">
        <v>0.4</v>
      </c>
      <c r="R87" s="205">
        <v>1.1399999999999999</v>
      </c>
      <c r="S87" s="205">
        <v>0.59</v>
      </c>
      <c r="T87" s="205">
        <v>1.47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3.66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0.22</v>
      </c>
      <c r="E88" s="205">
        <v>0</v>
      </c>
      <c r="F88" s="205">
        <v>0</v>
      </c>
      <c r="G88" s="205">
        <v>0.96</v>
      </c>
      <c r="H88" s="205">
        <v>0</v>
      </c>
      <c r="I88" s="205">
        <v>2.33</v>
      </c>
      <c r="J88" s="205">
        <v>0.16</v>
      </c>
      <c r="K88" s="205">
        <v>2.59</v>
      </c>
      <c r="L88" s="205">
        <v>2.1</v>
      </c>
      <c r="M88" s="205">
        <v>0.09</v>
      </c>
      <c r="N88" s="205">
        <v>0.09</v>
      </c>
      <c r="O88" s="205">
        <v>0.1</v>
      </c>
      <c r="P88" s="205">
        <v>4.83</v>
      </c>
      <c r="Q88" s="205">
        <v>0.4</v>
      </c>
      <c r="R88" s="205">
        <v>1.1399999999999999</v>
      </c>
      <c r="S88" s="205">
        <v>0.59</v>
      </c>
      <c r="T88" s="205">
        <v>1.47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3.66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0.22</v>
      </c>
      <c r="E89" s="205">
        <v>0</v>
      </c>
      <c r="F89" s="205">
        <v>0</v>
      </c>
      <c r="G89" s="205">
        <v>0.96</v>
      </c>
      <c r="H89" s="205">
        <v>0</v>
      </c>
      <c r="I89" s="205">
        <v>2.33</v>
      </c>
      <c r="J89" s="205">
        <v>0.16</v>
      </c>
      <c r="K89" s="205">
        <v>2.59</v>
      </c>
      <c r="L89" s="205">
        <v>2.1</v>
      </c>
      <c r="M89" s="205">
        <v>0.09</v>
      </c>
      <c r="N89" s="205">
        <v>0.09</v>
      </c>
      <c r="O89" s="205">
        <v>0.1</v>
      </c>
      <c r="P89" s="205">
        <v>4.83</v>
      </c>
      <c r="Q89" s="205">
        <v>0.4</v>
      </c>
      <c r="R89" s="205">
        <v>1.1399999999999999</v>
      </c>
      <c r="S89" s="205">
        <v>0.59</v>
      </c>
      <c r="T89" s="205">
        <v>1.47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4.07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0.22</v>
      </c>
      <c r="E90" s="205">
        <v>0</v>
      </c>
      <c r="F90" s="205">
        <v>0</v>
      </c>
      <c r="G90" s="205">
        <v>0.96</v>
      </c>
      <c r="H90" s="205">
        <v>0</v>
      </c>
      <c r="I90" s="205">
        <v>2.33</v>
      </c>
      <c r="J90" s="205">
        <v>0.16</v>
      </c>
      <c r="K90" s="205">
        <v>2.59</v>
      </c>
      <c r="L90" s="205">
        <v>2.1</v>
      </c>
      <c r="M90" s="205">
        <v>0.09</v>
      </c>
      <c r="N90" s="205">
        <v>0.09</v>
      </c>
      <c r="O90" s="205">
        <v>0.1</v>
      </c>
      <c r="P90" s="205">
        <v>4.83</v>
      </c>
      <c r="Q90" s="205">
        <v>0.4</v>
      </c>
      <c r="R90" s="205">
        <v>1.1399999999999999</v>
      </c>
      <c r="S90" s="205">
        <v>0.59</v>
      </c>
      <c r="T90" s="205">
        <v>1.47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4.07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0.22</v>
      </c>
      <c r="E91" s="205">
        <v>0</v>
      </c>
      <c r="F91" s="205">
        <v>0</v>
      </c>
      <c r="G91" s="205">
        <v>0.96</v>
      </c>
      <c r="H91" s="205">
        <v>0</v>
      </c>
      <c r="I91" s="205">
        <v>2.33</v>
      </c>
      <c r="J91" s="205">
        <v>0.16</v>
      </c>
      <c r="K91" s="205">
        <v>2.59</v>
      </c>
      <c r="L91" s="205">
        <v>2.1</v>
      </c>
      <c r="M91" s="205">
        <v>0.09</v>
      </c>
      <c r="N91" s="205">
        <v>0.09</v>
      </c>
      <c r="O91" s="205">
        <v>0.1</v>
      </c>
      <c r="P91" s="205">
        <v>4.83</v>
      </c>
      <c r="Q91" s="205">
        <v>0.4</v>
      </c>
      <c r="R91" s="205">
        <v>1.1399999999999999</v>
      </c>
      <c r="S91" s="205">
        <v>0.59</v>
      </c>
      <c r="T91" s="205">
        <v>1.47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4.07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0.22</v>
      </c>
      <c r="E92" s="205">
        <v>0</v>
      </c>
      <c r="F92" s="205">
        <v>0</v>
      </c>
      <c r="G92" s="205">
        <v>0.96</v>
      </c>
      <c r="H92" s="205">
        <v>0</v>
      </c>
      <c r="I92" s="205">
        <v>2.33</v>
      </c>
      <c r="J92" s="205">
        <v>0.16</v>
      </c>
      <c r="K92" s="205">
        <v>2.59</v>
      </c>
      <c r="L92" s="205">
        <v>2.1</v>
      </c>
      <c r="M92" s="205">
        <v>0.09</v>
      </c>
      <c r="N92" s="205">
        <v>0.09</v>
      </c>
      <c r="O92" s="205">
        <v>0.1</v>
      </c>
      <c r="P92" s="205">
        <v>4.83</v>
      </c>
      <c r="Q92" s="205">
        <v>0.4</v>
      </c>
      <c r="R92" s="205">
        <v>1.1399999999999999</v>
      </c>
      <c r="S92" s="205">
        <v>0.59</v>
      </c>
      <c r="T92" s="205">
        <v>1.47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4.07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0.22</v>
      </c>
      <c r="E93" s="205">
        <v>0</v>
      </c>
      <c r="F93" s="205">
        <v>0</v>
      </c>
      <c r="G93" s="205">
        <v>0.96</v>
      </c>
      <c r="H93" s="205">
        <v>0</v>
      </c>
      <c r="I93" s="205">
        <v>2.33</v>
      </c>
      <c r="J93" s="205">
        <v>0.16</v>
      </c>
      <c r="K93" s="205">
        <v>2.59</v>
      </c>
      <c r="L93" s="205">
        <v>2.1</v>
      </c>
      <c r="M93" s="205">
        <v>0.09</v>
      </c>
      <c r="N93" s="205">
        <v>0.09</v>
      </c>
      <c r="O93" s="205">
        <v>0.1</v>
      </c>
      <c r="P93" s="205">
        <v>4.83</v>
      </c>
      <c r="Q93" s="205">
        <v>0.4</v>
      </c>
      <c r="R93" s="205">
        <v>1.1399999999999999</v>
      </c>
      <c r="S93" s="205">
        <v>0.59</v>
      </c>
      <c r="T93" s="205">
        <v>1.47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4.07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0.22</v>
      </c>
      <c r="E94" s="205">
        <v>0</v>
      </c>
      <c r="F94" s="205">
        <v>0</v>
      </c>
      <c r="G94" s="205">
        <v>0.96</v>
      </c>
      <c r="H94" s="205">
        <v>0</v>
      </c>
      <c r="I94" s="205">
        <v>2.33</v>
      </c>
      <c r="J94" s="205">
        <v>0.16</v>
      </c>
      <c r="K94" s="205">
        <v>2.59</v>
      </c>
      <c r="L94" s="205">
        <v>2.1</v>
      </c>
      <c r="M94" s="205">
        <v>0.09</v>
      </c>
      <c r="N94" s="205">
        <v>0.09</v>
      </c>
      <c r="O94" s="205">
        <v>0.1</v>
      </c>
      <c r="P94" s="205">
        <v>4.83</v>
      </c>
      <c r="Q94" s="205">
        <v>0.4</v>
      </c>
      <c r="R94" s="205">
        <v>1.1399999999999999</v>
      </c>
      <c r="S94" s="205">
        <v>0.59</v>
      </c>
      <c r="T94" s="205">
        <v>1.47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2.73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4.07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0.22</v>
      </c>
      <c r="E95" s="205">
        <v>0</v>
      </c>
      <c r="F95" s="205">
        <v>0</v>
      </c>
      <c r="G95" s="205">
        <v>0.96</v>
      </c>
      <c r="H95" s="205">
        <v>0</v>
      </c>
      <c r="I95" s="205">
        <v>2.33</v>
      </c>
      <c r="J95" s="205">
        <v>0.16</v>
      </c>
      <c r="K95" s="205">
        <v>2.59</v>
      </c>
      <c r="L95" s="205">
        <v>2.1</v>
      </c>
      <c r="M95" s="205">
        <v>0.09</v>
      </c>
      <c r="N95" s="205">
        <v>0.09</v>
      </c>
      <c r="O95" s="205">
        <v>0.1</v>
      </c>
      <c r="P95" s="205">
        <v>4.83</v>
      </c>
      <c r="Q95" s="205">
        <v>0.4</v>
      </c>
      <c r="R95" s="205">
        <v>1.1399999999999999</v>
      </c>
      <c r="S95" s="205">
        <v>0.59</v>
      </c>
      <c r="T95" s="205">
        <v>1.47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3.66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0.22</v>
      </c>
      <c r="E96" s="205">
        <v>0</v>
      </c>
      <c r="F96" s="205">
        <v>0</v>
      </c>
      <c r="G96" s="205">
        <v>0.96</v>
      </c>
      <c r="H96" s="205">
        <v>0</v>
      </c>
      <c r="I96" s="205">
        <v>2.33</v>
      </c>
      <c r="J96" s="205">
        <v>0.16</v>
      </c>
      <c r="K96" s="205">
        <v>2.59</v>
      </c>
      <c r="L96" s="205">
        <v>2.1</v>
      </c>
      <c r="M96" s="205">
        <v>0.09</v>
      </c>
      <c r="N96" s="205">
        <v>0.09</v>
      </c>
      <c r="O96" s="205">
        <v>0.1</v>
      </c>
      <c r="P96" s="205">
        <v>4.83</v>
      </c>
      <c r="Q96" s="205">
        <v>0.4</v>
      </c>
      <c r="R96" s="205">
        <v>1.1399999999999999</v>
      </c>
      <c r="S96" s="205">
        <v>0.59</v>
      </c>
      <c r="T96" s="205">
        <v>1.47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3.66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0.22</v>
      </c>
      <c r="E97" s="205">
        <v>0</v>
      </c>
      <c r="F97" s="205">
        <v>0</v>
      </c>
      <c r="G97" s="205">
        <v>0.96</v>
      </c>
      <c r="H97" s="205">
        <v>0</v>
      </c>
      <c r="I97" s="205">
        <v>2.33</v>
      </c>
      <c r="J97" s="205">
        <v>0.16</v>
      </c>
      <c r="K97" s="205">
        <v>2.59</v>
      </c>
      <c r="L97" s="205">
        <v>2.1</v>
      </c>
      <c r="M97" s="205">
        <v>0.09</v>
      </c>
      <c r="N97" s="205">
        <v>0.09</v>
      </c>
      <c r="O97" s="205">
        <v>0.1</v>
      </c>
      <c r="P97" s="205">
        <v>4.83</v>
      </c>
      <c r="Q97" s="205">
        <v>0.4</v>
      </c>
      <c r="R97" s="205">
        <v>1.1399999999999999</v>
      </c>
      <c r="S97" s="205">
        <v>0.59</v>
      </c>
      <c r="T97" s="205">
        <v>1.47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3.66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0.22</v>
      </c>
      <c r="E98" s="205">
        <v>0</v>
      </c>
      <c r="F98" s="205">
        <v>0</v>
      </c>
      <c r="G98" s="205">
        <v>0.96</v>
      </c>
      <c r="H98" s="205">
        <v>0</v>
      </c>
      <c r="I98" s="205">
        <v>2.33</v>
      </c>
      <c r="J98" s="205">
        <v>0.16</v>
      </c>
      <c r="K98" s="205">
        <v>2.59</v>
      </c>
      <c r="L98" s="205">
        <v>2.1</v>
      </c>
      <c r="M98" s="205">
        <v>0.09</v>
      </c>
      <c r="N98" s="205">
        <v>0.09</v>
      </c>
      <c r="O98" s="205">
        <v>0.1</v>
      </c>
      <c r="P98" s="205">
        <v>4.83</v>
      </c>
      <c r="Q98" s="205">
        <v>0.4</v>
      </c>
      <c r="R98" s="205">
        <v>1.1399999999999999</v>
      </c>
      <c r="S98" s="205">
        <v>0.59</v>
      </c>
      <c r="T98" s="205">
        <v>1.47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3.66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5.2799999999999982E-3</v>
      </c>
      <c r="E99">
        <f t="shared" si="0"/>
        <v>0</v>
      </c>
      <c r="F99">
        <f t="shared" si="0"/>
        <v>0</v>
      </c>
      <c r="G99">
        <f t="shared" si="0"/>
        <v>2.3039999999999967E-2</v>
      </c>
      <c r="H99">
        <f t="shared" si="0"/>
        <v>0</v>
      </c>
      <c r="I99">
        <f t="shared" si="0"/>
        <v>5.5920000000000109E-2</v>
      </c>
      <c r="J99">
        <f t="shared" si="0"/>
        <v>3.8400000000000027E-3</v>
      </c>
      <c r="K99">
        <f t="shared" si="0"/>
        <v>6.2160000000000069E-2</v>
      </c>
      <c r="L99">
        <f t="shared" si="0"/>
        <v>5.039999999999991E-2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0.1159199999999999</v>
      </c>
      <c r="Q99">
        <f t="shared" si="0"/>
        <v>9.5999999999999818E-3</v>
      </c>
      <c r="R99">
        <f t="shared" si="0"/>
        <v>2.2040000000000018E-2</v>
      </c>
      <c r="S99">
        <f t="shared" si="0"/>
        <v>1.1515000000000017E-2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5.0332500000000079E-2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0.1014250000000001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2.2599999999999998</v>
      </c>
      <c r="E3" s="205">
        <v>0</v>
      </c>
      <c r="F3" s="205">
        <v>0</v>
      </c>
      <c r="G3" s="205">
        <v>10.66</v>
      </c>
      <c r="H3" s="205">
        <v>0</v>
      </c>
      <c r="I3" s="205">
        <v>24.46</v>
      </c>
      <c r="J3" s="205">
        <v>1.68</v>
      </c>
      <c r="K3" s="205">
        <v>1.95</v>
      </c>
      <c r="L3" s="205">
        <v>460.92</v>
      </c>
      <c r="M3" s="205">
        <v>1.03</v>
      </c>
      <c r="N3" s="205">
        <v>1.33</v>
      </c>
      <c r="O3" s="205">
        <v>0</v>
      </c>
      <c r="P3" s="205">
        <v>1.57</v>
      </c>
      <c r="Q3" s="205">
        <v>7.01</v>
      </c>
      <c r="R3" s="205">
        <v>10.119999999999999</v>
      </c>
      <c r="S3" s="205">
        <v>6.17</v>
      </c>
      <c r="T3" s="205">
        <v>1.47</v>
      </c>
      <c r="U3" s="205">
        <v>1.56</v>
      </c>
      <c r="V3" s="205">
        <v>4.4400000000000004</v>
      </c>
      <c r="W3" s="205">
        <v>0.75</v>
      </c>
      <c r="X3" s="205">
        <v>2.88</v>
      </c>
      <c r="Y3" s="205">
        <v>0</v>
      </c>
      <c r="Z3" s="205">
        <v>2.69</v>
      </c>
      <c r="AA3" s="205">
        <v>1.02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15.95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2.2599999999999998</v>
      </c>
      <c r="E4" s="205">
        <v>0</v>
      </c>
      <c r="F4" s="205">
        <v>0</v>
      </c>
      <c r="G4" s="205">
        <v>10.66</v>
      </c>
      <c r="H4" s="205">
        <v>0</v>
      </c>
      <c r="I4" s="205">
        <v>24.46</v>
      </c>
      <c r="J4" s="205">
        <v>1.68</v>
      </c>
      <c r="K4" s="205">
        <v>1.95</v>
      </c>
      <c r="L4" s="205">
        <v>460.92</v>
      </c>
      <c r="M4" s="205">
        <v>1.03</v>
      </c>
      <c r="N4" s="205">
        <v>1.33</v>
      </c>
      <c r="O4" s="205">
        <v>0</v>
      </c>
      <c r="P4" s="205">
        <v>1.57</v>
      </c>
      <c r="Q4" s="205">
        <v>7.01</v>
      </c>
      <c r="R4" s="205">
        <v>10.119999999999999</v>
      </c>
      <c r="S4" s="205">
        <v>6.17</v>
      </c>
      <c r="T4" s="205">
        <v>1.47</v>
      </c>
      <c r="U4" s="205">
        <v>1.56</v>
      </c>
      <c r="V4" s="205">
        <v>4.4400000000000004</v>
      </c>
      <c r="W4" s="205">
        <v>0.75</v>
      </c>
      <c r="X4" s="205">
        <v>2.88</v>
      </c>
      <c r="Y4" s="205">
        <v>0</v>
      </c>
      <c r="Z4" s="205">
        <v>2.69</v>
      </c>
      <c r="AA4" s="205">
        <v>1.02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15.95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2.2599999999999998</v>
      </c>
      <c r="E5" s="205">
        <v>0</v>
      </c>
      <c r="F5" s="205">
        <v>0</v>
      </c>
      <c r="G5" s="205">
        <v>10.66</v>
      </c>
      <c r="H5" s="205">
        <v>0</v>
      </c>
      <c r="I5" s="205">
        <v>24.46</v>
      </c>
      <c r="J5" s="205">
        <v>1.68</v>
      </c>
      <c r="K5" s="205">
        <v>1.95</v>
      </c>
      <c r="L5" s="205">
        <v>460.92</v>
      </c>
      <c r="M5" s="205">
        <v>1.03</v>
      </c>
      <c r="N5" s="205">
        <v>1.33</v>
      </c>
      <c r="O5" s="205">
        <v>0</v>
      </c>
      <c r="P5" s="205">
        <v>1.57</v>
      </c>
      <c r="Q5" s="205">
        <v>7.01</v>
      </c>
      <c r="R5" s="205">
        <v>10.119999999999999</v>
      </c>
      <c r="S5" s="205">
        <v>6.17</v>
      </c>
      <c r="T5" s="205">
        <v>1.47</v>
      </c>
      <c r="U5" s="205">
        <v>1.56</v>
      </c>
      <c r="V5" s="205">
        <v>4.4400000000000004</v>
      </c>
      <c r="W5" s="205">
        <v>0.75</v>
      </c>
      <c r="X5" s="205">
        <v>2.88</v>
      </c>
      <c r="Y5" s="205">
        <v>0</v>
      </c>
      <c r="Z5" s="205">
        <v>2.69</v>
      </c>
      <c r="AA5" s="205">
        <v>1.02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15.95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2.2599999999999998</v>
      </c>
      <c r="E6" s="205">
        <v>0</v>
      </c>
      <c r="F6" s="205">
        <v>0</v>
      </c>
      <c r="G6" s="205">
        <v>10.66</v>
      </c>
      <c r="H6" s="205">
        <v>0</v>
      </c>
      <c r="I6" s="205">
        <v>24.46</v>
      </c>
      <c r="J6" s="205">
        <v>1.68</v>
      </c>
      <c r="K6" s="205">
        <v>1.95</v>
      </c>
      <c r="L6" s="205">
        <v>460.92</v>
      </c>
      <c r="M6" s="205">
        <v>1.03</v>
      </c>
      <c r="N6" s="205">
        <v>1.33</v>
      </c>
      <c r="O6" s="205">
        <v>0</v>
      </c>
      <c r="P6" s="205">
        <v>1.57</v>
      </c>
      <c r="Q6" s="205">
        <v>7.01</v>
      </c>
      <c r="R6" s="205">
        <v>10.119999999999999</v>
      </c>
      <c r="S6" s="205">
        <v>6.17</v>
      </c>
      <c r="T6" s="205">
        <v>1.47</v>
      </c>
      <c r="U6" s="205">
        <v>1.56</v>
      </c>
      <c r="V6" s="205">
        <v>4.4400000000000004</v>
      </c>
      <c r="W6" s="205">
        <v>0.75</v>
      </c>
      <c r="X6" s="205">
        <v>2.88</v>
      </c>
      <c r="Y6" s="205">
        <v>0</v>
      </c>
      <c r="Z6" s="205">
        <v>2.69</v>
      </c>
      <c r="AA6" s="205">
        <v>1.02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15.95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2.2599999999999998</v>
      </c>
      <c r="E7" s="205">
        <v>0</v>
      </c>
      <c r="F7" s="205">
        <v>0</v>
      </c>
      <c r="G7" s="205">
        <v>10.66</v>
      </c>
      <c r="H7" s="205">
        <v>0</v>
      </c>
      <c r="I7" s="205">
        <v>24.46</v>
      </c>
      <c r="J7" s="205">
        <v>1.68</v>
      </c>
      <c r="K7" s="205">
        <v>1.95</v>
      </c>
      <c r="L7" s="205">
        <v>460.92</v>
      </c>
      <c r="M7" s="205">
        <v>1.03</v>
      </c>
      <c r="N7" s="205">
        <v>1.33</v>
      </c>
      <c r="O7" s="205">
        <v>0</v>
      </c>
      <c r="P7" s="205">
        <v>1.57</v>
      </c>
      <c r="Q7" s="205">
        <v>7.01</v>
      </c>
      <c r="R7" s="205">
        <v>10.119999999999999</v>
      </c>
      <c r="S7" s="205">
        <v>6.17</v>
      </c>
      <c r="T7" s="205">
        <v>1.47</v>
      </c>
      <c r="U7" s="205">
        <v>1.56</v>
      </c>
      <c r="V7" s="205">
        <v>4.4400000000000004</v>
      </c>
      <c r="W7" s="205">
        <v>0.75</v>
      </c>
      <c r="X7" s="205">
        <v>2.88</v>
      </c>
      <c r="Y7" s="205">
        <v>0</v>
      </c>
      <c r="Z7" s="205">
        <v>2.69</v>
      </c>
      <c r="AA7" s="205">
        <v>1.02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15.95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2.2599999999999998</v>
      </c>
      <c r="E8" s="205">
        <v>0</v>
      </c>
      <c r="F8" s="205">
        <v>0</v>
      </c>
      <c r="G8" s="205">
        <v>10.66</v>
      </c>
      <c r="H8" s="205">
        <v>0</v>
      </c>
      <c r="I8" s="205">
        <v>24.46</v>
      </c>
      <c r="J8" s="205">
        <v>1.68</v>
      </c>
      <c r="K8" s="205">
        <v>1.95</v>
      </c>
      <c r="L8" s="205">
        <v>460.92</v>
      </c>
      <c r="M8" s="205">
        <v>1.03</v>
      </c>
      <c r="N8" s="205">
        <v>1.33</v>
      </c>
      <c r="O8" s="205">
        <v>0</v>
      </c>
      <c r="P8" s="205">
        <v>1.57</v>
      </c>
      <c r="Q8" s="205">
        <v>7.01</v>
      </c>
      <c r="R8" s="205">
        <v>10.119999999999999</v>
      </c>
      <c r="S8" s="205">
        <v>6.17</v>
      </c>
      <c r="T8" s="205">
        <v>1.47</v>
      </c>
      <c r="U8" s="205">
        <v>1.56</v>
      </c>
      <c r="V8" s="205">
        <v>4.4400000000000004</v>
      </c>
      <c r="W8" s="205">
        <v>0.75</v>
      </c>
      <c r="X8" s="205">
        <v>2.88</v>
      </c>
      <c r="Y8" s="205">
        <v>0</v>
      </c>
      <c r="Z8" s="205">
        <v>2.69</v>
      </c>
      <c r="AA8" s="205">
        <v>1.01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15.95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2.2599999999999998</v>
      </c>
      <c r="E9" s="205">
        <v>0</v>
      </c>
      <c r="F9" s="205">
        <v>0</v>
      </c>
      <c r="G9" s="205">
        <v>10.66</v>
      </c>
      <c r="H9" s="205">
        <v>0</v>
      </c>
      <c r="I9" s="205">
        <v>24.46</v>
      </c>
      <c r="J9" s="205">
        <v>1.68</v>
      </c>
      <c r="K9" s="205">
        <v>1.95</v>
      </c>
      <c r="L9" s="205">
        <v>460.92</v>
      </c>
      <c r="M9" s="205">
        <v>1.03</v>
      </c>
      <c r="N9" s="205">
        <v>1.33</v>
      </c>
      <c r="O9" s="205">
        <v>0</v>
      </c>
      <c r="P9" s="205">
        <v>1.57</v>
      </c>
      <c r="Q9" s="205">
        <v>7.01</v>
      </c>
      <c r="R9" s="205">
        <v>10.119999999999999</v>
      </c>
      <c r="S9" s="205">
        <v>6.17</v>
      </c>
      <c r="T9" s="205">
        <v>1.47</v>
      </c>
      <c r="U9" s="205">
        <v>1.56</v>
      </c>
      <c r="V9" s="205">
        <v>4.4400000000000004</v>
      </c>
      <c r="W9" s="205">
        <v>12.31</v>
      </c>
      <c r="X9" s="205">
        <v>16.36</v>
      </c>
      <c r="Y9" s="205">
        <v>0</v>
      </c>
      <c r="Z9" s="205">
        <v>45.22</v>
      </c>
      <c r="AA9" s="205">
        <v>20.21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15.95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2.2599999999999998</v>
      </c>
      <c r="E10" s="205">
        <v>0</v>
      </c>
      <c r="F10" s="205">
        <v>0</v>
      </c>
      <c r="G10" s="205">
        <v>10.66</v>
      </c>
      <c r="H10" s="205">
        <v>0</v>
      </c>
      <c r="I10" s="205">
        <v>24.46</v>
      </c>
      <c r="J10" s="205">
        <v>1.68</v>
      </c>
      <c r="K10" s="205">
        <v>1.95</v>
      </c>
      <c r="L10" s="205">
        <v>460.92</v>
      </c>
      <c r="M10" s="205">
        <v>1.03</v>
      </c>
      <c r="N10" s="205">
        <v>1.33</v>
      </c>
      <c r="O10" s="205">
        <v>0</v>
      </c>
      <c r="P10" s="205">
        <v>1.57</v>
      </c>
      <c r="Q10" s="205">
        <v>7.01</v>
      </c>
      <c r="R10" s="205">
        <v>10.119999999999999</v>
      </c>
      <c r="S10" s="205">
        <v>6.17</v>
      </c>
      <c r="T10" s="205">
        <v>1.47</v>
      </c>
      <c r="U10" s="205">
        <v>1.56</v>
      </c>
      <c r="V10" s="205">
        <v>4.4400000000000004</v>
      </c>
      <c r="W10" s="205">
        <v>12.31</v>
      </c>
      <c r="X10" s="205">
        <v>16.36</v>
      </c>
      <c r="Y10" s="205">
        <v>0</v>
      </c>
      <c r="Z10" s="205">
        <v>45.22</v>
      </c>
      <c r="AA10" s="205">
        <v>20.21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15.95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2.2599999999999998</v>
      </c>
      <c r="E11" s="205">
        <v>0</v>
      </c>
      <c r="F11" s="205">
        <v>0</v>
      </c>
      <c r="G11" s="205">
        <v>10.66</v>
      </c>
      <c r="H11" s="205">
        <v>0</v>
      </c>
      <c r="I11" s="205">
        <v>24.46</v>
      </c>
      <c r="J11" s="205">
        <v>1.68</v>
      </c>
      <c r="K11" s="205">
        <v>1.95</v>
      </c>
      <c r="L11" s="205">
        <v>460.92</v>
      </c>
      <c r="M11" s="205">
        <v>1.03</v>
      </c>
      <c r="N11" s="205">
        <v>1.33</v>
      </c>
      <c r="O11" s="205">
        <v>0</v>
      </c>
      <c r="P11" s="205">
        <v>1.57</v>
      </c>
      <c r="Q11" s="205">
        <v>7.01</v>
      </c>
      <c r="R11" s="205">
        <v>10.119999999999999</v>
      </c>
      <c r="S11" s="205">
        <v>6.17</v>
      </c>
      <c r="T11" s="205">
        <v>1.47</v>
      </c>
      <c r="U11" s="205">
        <v>1.59</v>
      </c>
      <c r="V11" s="205">
        <v>4.4400000000000004</v>
      </c>
      <c r="W11" s="205">
        <v>0.75</v>
      </c>
      <c r="X11" s="205">
        <v>1.66</v>
      </c>
      <c r="Y11" s="205">
        <v>0</v>
      </c>
      <c r="Z11" s="205">
        <v>2.69</v>
      </c>
      <c r="AA11" s="205">
        <v>1.01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15.95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2.2599999999999998</v>
      </c>
      <c r="E12" s="205">
        <v>0</v>
      </c>
      <c r="F12" s="205">
        <v>0</v>
      </c>
      <c r="G12" s="205">
        <v>10.66</v>
      </c>
      <c r="H12" s="205">
        <v>0</v>
      </c>
      <c r="I12" s="205">
        <v>24.46</v>
      </c>
      <c r="J12" s="205">
        <v>1.68</v>
      </c>
      <c r="K12" s="205">
        <v>1.95</v>
      </c>
      <c r="L12" s="205">
        <v>460.92</v>
      </c>
      <c r="M12" s="205">
        <v>1.03</v>
      </c>
      <c r="N12" s="205">
        <v>1.33</v>
      </c>
      <c r="O12" s="205">
        <v>0</v>
      </c>
      <c r="P12" s="205">
        <v>1.57</v>
      </c>
      <c r="Q12" s="205">
        <v>7.01</v>
      </c>
      <c r="R12" s="205">
        <v>10.119999999999999</v>
      </c>
      <c r="S12" s="205">
        <v>6.17</v>
      </c>
      <c r="T12" s="205">
        <v>1.47</v>
      </c>
      <c r="U12" s="205">
        <v>1.59</v>
      </c>
      <c r="V12" s="205">
        <v>4.4400000000000004</v>
      </c>
      <c r="W12" s="205">
        <v>0.75</v>
      </c>
      <c r="X12" s="205">
        <v>1.66</v>
      </c>
      <c r="Y12" s="205">
        <v>0</v>
      </c>
      <c r="Z12" s="205">
        <v>2.69</v>
      </c>
      <c r="AA12" s="205">
        <v>1.01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15.95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2.2599999999999998</v>
      </c>
      <c r="E13" s="205">
        <v>0</v>
      </c>
      <c r="F13" s="205">
        <v>0</v>
      </c>
      <c r="G13" s="205">
        <v>10.66</v>
      </c>
      <c r="H13" s="205">
        <v>0</v>
      </c>
      <c r="I13" s="205">
        <v>24.46</v>
      </c>
      <c r="J13" s="205">
        <v>1.68</v>
      </c>
      <c r="K13" s="205">
        <v>1.95</v>
      </c>
      <c r="L13" s="205">
        <v>460.92</v>
      </c>
      <c r="M13" s="205">
        <v>1.03</v>
      </c>
      <c r="N13" s="205">
        <v>1.33</v>
      </c>
      <c r="O13" s="205">
        <v>0</v>
      </c>
      <c r="P13" s="205">
        <v>1.57</v>
      </c>
      <c r="Q13" s="205">
        <v>7.01</v>
      </c>
      <c r="R13" s="205">
        <v>10.119999999999999</v>
      </c>
      <c r="S13" s="205">
        <v>6.17</v>
      </c>
      <c r="T13" s="205">
        <v>1.47</v>
      </c>
      <c r="U13" s="205">
        <v>1.59</v>
      </c>
      <c r="V13" s="205">
        <v>4.4400000000000004</v>
      </c>
      <c r="W13" s="205">
        <v>0.75</v>
      </c>
      <c r="X13" s="205">
        <v>1.66</v>
      </c>
      <c r="Y13" s="205">
        <v>0</v>
      </c>
      <c r="Z13" s="205">
        <v>2.69</v>
      </c>
      <c r="AA13" s="205">
        <v>1.01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15.95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2.2599999999999998</v>
      </c>
      <c r="E14" s="205">
        <v>0</v>
      </c>
      <c r="F14" s="205">
        <v>0</v>
      </c>
      <c r="G14" s="205">
        <v>10.66</v>
      </c>
      <c r="H14" s="205">
        <v>0</v>
      </c>
      <c r="I14" s="205">
        <v>24.46</v>
      </c>
      <c r="J14" s="205">
        <v>1.68</v>
      </c>
      <c r="K14" s="205">
        <v>1.95</v>
      </c>
      <c r="L14" s="205">
        <v>460.92</v>
      </c>
      <c r="M14" s="205">
        <v>1.03</v>
      </c>
      <c r="N14" s="205">
        <v>1.33</v>
      </c>
      <c r="O14" s="205">
        <v>0</v>
      </c>
      <c r="P14" s="205">
        <v>1.57</v>
      </c>
      <c r="Q14" s="205">
        <v>7.01</v>
      </c>
      <c r="R14" s="205">
        <v>10.119999999999999</v>
      </c>
      <c r="S14" s="205">
        <v>6.17</v>
      </c>
      <c r="T14" s="205">
        <v>1.47</v>
      </c>
      <c r="U14" s="205">
        <v>1.59</v>
      </c>
      <c r="V14" s="205">
        <v>4.4400000000000004</v>
      </c>
      <c r="W14" s="205">
        <v>0.75</v>
      </c>
      <c r="X14" s="205">
        <v>1.66</v>
      </c>
      <c r="Y14" s="205">
        <v>0</v>
      </c>
      <c r="Z14" s="205">
        <v>2.69</v>
      </c>
      <c r="AA14" s="205">
        <v>1.01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15.95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2.2599999999999998</v>
      </c>
      <c r="E15" s="205">
        <v>0</v>
      </c>
      <c r="F15" s="205">
        <v>0</v>
      </c>
      <c r="G15" s="205">
        <v>10.66</v>
      </c>
      <c r="H15" s="205">
        <v>0</v>
      </c>
      <c r="I15" s="205">
        <v>24.46</v>
      </c>
      <c r="J15" s="205">
        <v>1.68</v>
      </c>
      <c r="K15" s="205">
        <v>1.95</v>
      </c>
      <c r="L15" s="205">
        <v>460.92</v>
      </c>
      <c r="M15" s="205">
        <v>1.03</v>
      </c>
      <c r="N15" s="205">
        <v>1.33</v>
      </c>
      <c r="O15" s="205">
        <v>0</v>
      </c>
      <c r="P15" s="205">
        <v>1.57</v>
      </c>
      <c r="Q15" s="205">
        <v>7.01</v>
      </c>
      <c r="R15" s="205">
        <v>10.119999999999999</v>
      </c>
      <c r="S15" s="205">
        <v>6.17</v>
      </c>
      <c r="T15" s="205">
        <v>1.47</v>
      </c>
      <c r="U15" s="205">
        <v>1.59</v>
      </c>
      <c r="V15" s="205">
        <v>4.4400000000000004</v>
      </c>
      <c r="W15" s="205">
        <v>0.75</v>
      </c>
      <c r="X15" s="205">
        <v>1.66</v>
      </c>
      <c r="Y15" s="205">
        <v>0</v>
      </c>
      <c r="Z15" s="205">
        <v>2.69</v>
      </c>
      <c r="AA15" s="205">
        <v>1.01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10.89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2.2599999999999998</v>
      </c>
      <c r="E16" s="205">
        <v>0</v>
      </c>
      <c r="F16" s="205">
        <v>0</v>
      </c>
      <c r="G16" s="205">
        <v>10.66</v>
      </c>
      <c r="H16" s="205">
        <v>0</v>
      </c>
      <c r="I16" s="205">
        <v>24.46</v>
      </c>
      <c r="J16" s="205">
        <v>1.68</v>
      </c>
      <c r="K16" s="205">
        <v>1.95</v>
      </c>
      <c r="L16" s="205">
        <v>460.92</v>
      </c>
      <c r="M16" s="205">
        <v>1.03</v>
      </c>
      <c r="N16" s="205">
        <v>1.33</v>
      </c>
      <c r="O16" s="205">
        <v>0</v>
      </c>
      <c r="P16" s="205">
        <v>1.57</v>
      </c>
      <c r="Q16" s="205">
        <v>7.01</v>
      </c>
      <c r="R16" s="205">
        <v>10.119999999999999</v>
      </c>
      <c r="S16" s="205">
        <v>6.17</v>
      </c>
      <c r="T16" s="205">
        <v>1.47</v>
      </c>
      <c r="U16" s="205">
        <v>1.59</v>
      </c>
      <c r="V16" s="205">
        <v>4.4400000000000004</v>
      </c>
      <c r="W16" s="205">
        <v>0.75</v>
      </c>
      <c r="X16" s="205">
        <v>1.66</v>
      </c>
      <c r="Y16" s="205">
        <v>0</v>
      </c>
      <c r="Z16" s="205">
        <v>2.69</v>
      </c>
      <c r="AA16" s="205">
        <v>1.01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10.89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2.2599999999999998</v>
      </c>
      <c r="E17" s="205">
        <v>0</v>
      </c>
      <c r="F17" s="205">
        <v>0</v>
      </c>
      <c r="G17" s="205">
        <v>10.66</v>
      </c>
      <c r="H17" s="205">
        <v>0</v>
      </c>
      <c r="I17" s="205">
        <v>24.46</v>
      </c>
      <c r="J17" s="205">
        <v>1.68</v>
      </c>
      <c r="K17" s="205">
        <v>1.95</v>
      </c>
      <c r="L17" s="205">
        <v>460.92</v>
      </c>
      <c r="M17" s="205">
        <v>1.03</v>
      </c>
      <c r="N17" s="205">
        <v>1.33</v>
      </c>
      <c r="O17" s="205">
        <v>0</v>
      </c>
      <c r="P17" s="205">
        <v>1.57</v>
      </c>
      <c r="Q17" s="205">
        <v>7.01</v>
      </c>
      <c r="R17" s="205">
        <v>10.119999999999999</v>
      </c>
      <c r="S17" s="205">
        <v>6.17</v>
      </c>
      <c r="T17" s="205">
        <v>1.47</v>
      </c>
      <c r="U17" s="205">
        <v>1.59</v>
      </c>
      <c r="V17" s="205">
        <v>4.4400000000000004</v>
      </c>
      <c r="W17" s="205">
        <v>0.75</v>
      </c>
      <c r="X17" s="205">
        <v>1.66</v>
      </c>
      <c r="Y17" s="205">
        <v>0</v>
      </c>
      <c r="Z17" s="205">
        <v>2.69</v>
      </c>
      <c r="AA17" s="205">
        <v>1.01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10.89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2.2599999999999998</v>
      </c>
      <c r="E18" s="205">
        <v>0</v>
      </c>
      <c r="F18" s="205">
        <v>0</v>
      </c>
      <c r="G18" s="205">
        <v>10.66</v>
      </c>
      <c r="H18" s="205">
        <v>0</v>
      </c>
      <c r="I18" s="205">
        <v>24.46</v>
      </c>
      <c r="J18" s="205">
        <v>1.68</v>
      </c>
      <c r="K18" s="205">
        <v>1.95</v>
      </c>
      <c r="L18" s="205">
        <v>460.92</v>
      </c>
      <c r="M18" s="205">
        <v>1.03</v>
      </c>
      <c r="N18" s="205">
        <v>1.33</v>
      </c>
      <c r="O18" s="205">
        <v>0</v>
      </c>
      <c r="P18" s="205">
        <v>1.57</v>
      </c>
      <c r="Q18" s="205">
        <v>7.01</v>
      </c>
      <c r="R18" s="205">
        <v>10.119999999999999</v>
      </c>
      <c r="S18" s="205">
        <v>6.17</v>
      </c>
      <c r="T18" s="205">
        <v>1.47</v>
      </c>
      <c r="U18" s="205">
        <v>1.59</v>
      </c>
      <c r="V18" s="205">
        <v>4.4400000000000004</v>
      </c>
      <c r="W18" s="205">
        <v>0.75</v>
      </c>
      <c r="X18" s="205">
        <v>1.66</v>
      </c>
      <c r="Y18" s="205">
        <v>0</v>
      </c>
      <c r="Z18" s="205">
        <v>2.69</v>
      </c>
      <c r="AA18" s="205">
        <v>1.01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10.89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2.2599999999999998</v>
      </c>
      <c r="E19" s="205">
        <v>0</v>
      </c>
      <c r="F19" s="205">
        <v>0</v>
      </c>
      <c r="G19" s="205">
        <v>10.66</v>
      </c>
      <c r="H19" s="205">
        <v>0</v>
      </c>
      <c r="I19" s="205">
        <v>24.46</v>
      </c>
      <c r="J19" s="205">
        <v>1.68</v>
      </c>
      <c r="K19" s="205">
        <v>1.95</v>
      </c>
      <c r="L19" s="205">
        <v>460.92</v>
      </c>
      <c r="M19" s="205">
        <v>1.03</v>
      </c>
      <c r="N19" s="205">
        <v>1.33</v>
      </c>
      <c r="O19" s="205">
        <v>0</v>
      </c>
      <c r="P19" s="205">
        <v>1.57</v>
      </c>
      <c r="Q19" s="205">
        <v>7.01</v>
      </c>
      <c r="R19" s="205">
        <v>10.119999999999999</v>
      </c>
      <c r="S19" s="205">
        <v>6.17</v>
      </c>
      <c r="T19" s="205">
        <v>1.47</v>
      </c>
      <c r="U19" s="205">
        <v>1.72</v>
      </c>
      <c r="V19" s="205">
        <v>4.4400000000000004</v>
      </c>
      <c r="W19" s="205">
        <v>0.75</v>
      </c>
      <c r="X19" s="205">
        <v>1.66</v>
      </c>
      <c r="Y19" s="205">
        <v>0</v>
      </c>
      <c r="Z19" s="205">
        <v>2.69</v>
      </c>
      <c r="AA19" s="205">
        <v>1.01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10.89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2.2599999999999998</v>
      </c>
      <c r="E20" s="205">
        <v>0</v>
      </c>
      <c r="F20" s="205">
        <v>0</v>
      </c>
      <c r="G20" s="205">
        <v>10.66</v>
      </c>
      <c r="H20" s="205">
        <v>0</v>
      </c>
      <c r="I20" s="205">
        <v>24.46</v>
      </c>
      <c r="J20" s="205">
        <v>1.68</v>
      </c>
      <c r="K20" s="205">
        <v>1.95</v>
      </c>
      <c r="L20" s="205">
        <v>460.92</v>
      </c>
      <c r="M20" s="205">
        <v>1.03</v>
      </c>
      <c r="N20" s="205">
        <v>1.33</v>
      </c>
      <c r="O20" s="205">
        <v>0</v>
      </c>
      <c r="P20" s="205">
        <v>1.57</v>
      </c>
      <c r="Q20" s="205">
        <v>7.01</v>
      </c>
      <c r="R20" s="205">
        <v>10.119999999999999</v>
      </c>
      <c r="S20" s="205">
        <v>6.17</v>
      </c>
      <c r="T20" s="205">
        <v>1.47</v>
      </c>
      <c r="U20" s="205">
        <v>1.78</v>
      </c>
      <c r="V20" s="205">
        <v>4.4400000000000004</v>
      </c>
      <c r="W20" s="205">
        <v>0.75</v>
      </c>
      <c r="X20" s="205">
        <v>1.66</v>
      </c>
      <c r="Y20" s="205">
        <v>0</v>
      </c>
      <c r="Z20" s="205">
        <v>2.69</v>
      </c>
      <c r="AA20" s="205">
        <v>1.01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10.89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2.2599999999999998</v>
      </c>
      <c r="E21" s="205">
        <v>0</v>
      </c>
      <c r="F21" s="205">
        <v>0</v>
      </c>
      <c r="G21" s="205">
        <v>10.66</v>
      </c>
      <c r="H21" s="205">
        <v>0</v>
      </c>
      <c r="I21" s="205">
        <v>24.46</v>
      </c>
      <c r="J21" s="205">
        <v>1.68</v>
      </c>
      <c r="K21" s="205">
        <v>1.95</v>
      </c>
      <c r="L21" s="205">
        <v>460.92</v>
      </c>
      <c r="M21" s="205">
        <v>1.03</v>
      </c>
      <c r="N21" s="205">
        <v>1.33</v>
      </c>
      <c r="O21" s="205">
        <v>0</v>
      </c>
      <c r="P21" s="205">
        <v>1.57</v>
      </c>
      <c r="Q21" s="205">
        <v>7.01</v>
      </c>
      <c r="R21" s="205">
        <v>10.119999999999999</v>
      </c>
      <c r="S21" s="205">
        <v>6.17</v>
      </c>
      <c r="T21" s="205">
        <v>1.47</v>
      </c>
      <c r="U21" s="205">
        <v>1.81</v>
      </c>
      <c r="V21" s="205">
        <v>4.4400000000000004</v>
      </c>
      <c r="W21" s="205">
        <v>0.75</v>
      </c>
      <c r="X21" s="205">
        <v>1.66</v>
      </c>
      <c r="Y21" s="205">
        <v>0</v>
      </c>
      <c r="Z21" s="205">
        <v>2.69</v>
      </c>
      <c r="AA21" s="205">
        <v>1.01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10.89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2.2599999999999998</v>
      </c>
      <c r="E22" s="205">
        <v>0</v>
      </c>
      <c r="F22" s="205">
        <v>0</v>
      </c>
      <c r="G22" s="205">
        <v>10.66</v>
      </c>
      <c r="H22" s="205">
        <v>0</v>
      </c>
      <c r="I22" s="205">
        <v>24.46</v>
      </c>
      <c r="J22" s="205">
        <v>1.68</v>
      </c>
      <c r="K22" s="205">
        <v>1.95</v>
      </c>
      <c r="L22" s="205">
        <v>460.92</v>
      </c>
      <c r="M22" s="205">
        <v>1.03</v>
      </c>
      <c r="N22" s="205">
        <v>1.33</v>
      </c>
      <c r="O22" s="205">
        <v>0</v>
      </c>
      <c r="P22" s="205">
        <v>1.57</v>
      </c>
      <c r="Q22" s="205">
        <v>7.01</v>
      </c>
      <c r="R22" s="205">
        <v>10.119999999999999</v>
      </c>
      <c r="S22" s="205">
        <v>6.17</v>
      </c>
      <c r="T22" s="205">
        <v>1.47</v>
      </c>
      <c r="U22" s="205">
        <v>1.84</v>
      </c>
      <c r="V22" s="205">
        <v>4.4400000000000004</v>
      </c>
      <c r="W22" s="205">
        <v>0.75</v>
      </c>
      <c r="X22" s="205">
        <v>1.66</v>
      </c>
      <c r="Y22" s="205">
        <v>0</v>
      </c>
      <c r="Z22" s="205">
        <v>2.69</v>
      </c>
      <c r="AA22" s="205">
        <v>1.01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10.89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2.2599999999999998</v>
      </c>
      <c r="E23" s="205">
        <v>0</v>
      </c>
      <c r="F23" s="205">
        <v>0</v>
      </c>
      <c r="G23" s="205">
        <v>10.66</v>
      </c>
      <c r="H23" s="205">
        <v>0</v>
      </c>
      <c r="I23" s="205">
        <v>24.46</v>
      </c>
      <c r="J23" s="205">
        <v>1.68</v>
      </c>
      <c r="K23" s="205">
        <v>1.95</v>
      </c>
      <c r="L23" s="205">
        <v>460.92</v>
      </c>
      <c r="M23" s="205">
        <v>1.03</v>
      </c>
      <c r="N23" s="205">
        <v>1.33</v>
      </c>
      <c r="O23" s="205">
        <v>0</v>
      </c>
      <c r="P23" s="205">
        <v>1.57</v>
      </c>
      <c r="Q23" s="205">
        <v>7.01</v>
      </c>
      <c r="R23" s="205">
        <v>10.119999999999999</v>
      </c>
      <c r="S23" s="205">
        <v>6.17</v>
      </c>
      <c r="T23" s="205">
        <v>1.47</v>
      </c>
      <c r="U23" s="205">
        <v>1.87</v>
      </c>
      <c r="V23" s="205">
        <v>4.4400000000000004</v>
      </c>
      <c r="W23" s="205">
        <v>0.75</v>
      </c>
      <c r="X23" s="205">
        <v>1.66</v>
      </c>
      <c r="Y23" s="205">
        <v>0</v>
      </c>
      <c r="Z23" s="205">
        <v>2.69</v>
      </c>
      <c r="AA23" s="205">
        <v>1.01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10.89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2.2599999999999998</v>
      </c>
      <c r="E24" s="205">
        <v>0</v>
      </c>
      <c r="F24" s="205">
        <v>0</v>
      </c>
      <c r="G24" s="205">
        <v>10.66</v>
      </c>
      <c r="H24" s="205">
        <v>0</v>
      </c>
      <c r="I24" s="205">
        <v>24.46</v>
      </c>
      <c r="J24" s="205">
        <v>1.68</v>
      </c>
      <c r="K24" s="205">
        <v>1.95</v>
      </c>
      <c r="L24" s="205">
        <v>460.92</v>
      </c>
      <c r="M24" s="205">
        <v>1.03</v>
      </c>
      <c r="N24" s="205">
        <v>1.33</v>
      </c>
      <c r="O24" s="205">
        <v>0</v>
      </c>
      <c r="P24" s="205">
        <v>1.57</v>
      </c>
      <c r="Q24" s="205">
        <v>7.01</v>
      </c>
      <c r="R24" s="205">
        <v>10.119999999999999</v>
      </c>
      <c r="S24" s="205">
        <v>6.17</v>
      </c>
      <c r="T24" s="205">
        <v>1.47</v>
      </c>
      <c r="U24" s="205">
        <v>1.91</v>
      </c>
      <c r="V24" s="205">
        <v>4.4400000000000004</v>
      </c>
      <c r="W24" s="205">
        <v>0.75</v>
      </c>
      <c r="X24" s="205">
        <v>1.66</v>
      </c>
      <c r="Y24" s="205">
        <v>0</v>
      </c>
      <c r="Z24" s="205">
        <v>2.69</v>
      </c>
      <c r="AA24" s="205">
        <v>1.01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10.89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2.2599999999999998</v>
      </c>
      <c r="E25" s="205">
        <v>0</v>
      </c>
      <c r="F25" s="205">
        <v>0</v>
      </c>
      <c r="G25" s="205">
        <v>10.66</v>
      </c>
      <c r="H25" s="205">
        <v>0</v>
      </c>
      <c r="I25" s="205">
        <v>24.46</v>
      </c>
      <c r="J25" s="205">
        <v>1.68</v>
      </c>
      <c r="K25" s="205">
        <v>1.95</v>
      </c>
      <c r="L25" s="205">
        <v>460.92</v>
      </c>
      <c r="M25" s="205">
        <v>1.03</v>
      </c>
      <c r="N25" s="205">
        <v>1.33</v>
      </c>
      <c r="O25" s="205">
        <v>0</v>
      </c>
      <c r="P25" s="205">
        <v>1.57</v>
      </c>
      <c r="Q25" s="205">
        <v>7.01</v>
      </c>
      <c r="R25" s="205">
        <v>10.119999999999999</v>
      </c>
      <c r="S25" s="205">
        <v>6.17</v>
      </c>
      <c r="T25" s="205">
        <v>1.47</v>
      </c>
      <c r="U25" s="205">
        <v>1.95</v>
      </c>
      <c r="V25" s="205">
        <v>4.4400000000000004</v>
      </c>
      <c r="W25" s="205">
        <v>0.75</v>
      </c>
      <c r="X25" s="205">
        <v>1.66</v>
      </c>
      <c r="Y25" s="205">
        <v>0</v>
      </c>
      <c r="Z25" s="205">
        <v>2.69</v>
      </c>
      <c r="AA25" s="205">
        <v>1.01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10.89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2.2599999999999998</v>
      </c>
      <c r="E26" s="205">
        <v>0</v>
      </c>
      <c r="F26" s="205">
        <v>0</v>
      </c>
      <c r="G26" s="205">
        <v>10.66</v>
      </c>
      <c r="H26" s="205">
        <v>0</v>
      </c>
      <c r="I26" s="205">
        <v>24.46</v>
      </c>
      <c r="J26" s="205">
        <v>1.68</v>
      </c>
      <c r="K26" s="205">
        <v>1.95</v>
      </c>
      <c r="L26" s="205">
        <v>460.92</v>
      </c>
      <c r="M26" s="205">
        <v>1.03</v>
      </c>
      <c r="N26" s="205">
        <v>1.33</v>
      </c>
      <c r="O26" s="205">
        <v>0</v>
      </c>
      <c r="P26" s="205">
        <v>1.57</v>
      </c>
      <c r="Q26" s="205">
        <v>7.01</v>
      </c>
      <c r="R26" s="205">
        <v>10.119999999999999</v>
      </c>
      <c r="S26" s="205">
        <v>6.17</v>
      </c>
      <c r="T26" s="205">
        <v>1.47</v>
      </c>
      <c r="U26" s="205">
        <v>1.95</v>
      </c>
      <c r="V26" s="205">
        <v>4.4400000000000004</v>
      </c>
      <c r="W26" s="205">
        <v>0.75</v>
      </c>
      <c r="X26" s="205">
        <v>1.66</v>
      </c>
      <c r="Y26" s="205">
        <v>0</v>
      </c>
      <c r="Z26" s="205">
        <v>2.69</v>
      </c>
      <c r="AA26" s="205">
        <v>1.02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10.89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24.46</v>
      </c>
      <c r="J27" s="205">
        <v>1.68</v>
      </c>
      <c r="K27" s="205">
        <v>1.95</v>
      </c>
      <c r="L27" s="205">
        <v>460.92</v>
      </c>
      <c r="M27" s="205">
        <v>1.03</v>
      </c>
      <c r="N27" s="205">
        <v>1.33</v>
      </c>
      <c r="O27" s="205">
        <v>0</v>
      </c>
      <c r="P27" s="205">
        <v>1.57</v>
      </c>
      <c r="Q27" s="205">
        <v>7.01</v>
      </c>
      <c r="R27" s="205">
        <v>10.119999999999999</v>
      </c>
      <c r="S27" s="205">
        <v>6.17</v>
      </c>
      <c r="T27" s="205">
        <v>1.47</v>
      </c>
      <c r="U27" s="205">
        <v>1.95</v>
      </c>
      <c r="V27" s="205">
        <v>4.49</v>
      </c>
      <c r="W27" s="205">
        <v>0.75</v>
      </c>
      <c r="X27" s="205">
        <v>1.66</v>
      </c>
      <c r="Y27" s="205">
        <v>0</v>
      </c>
      <c r="Z27" s="205">
        <v>2.69</v>
      </c>
      <c r="AA27" s="205">
        <v>1.02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11.82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24.46</v>
      </c>
      <c r="J28" s="205">
        <v>1.68</v>
      </c>
      <c r="K28" s="205">
        <v>0</v>
      </c>
      <c r="L28" s="205">
        <v>460.92</v>
      </c>
      <c r="M28" s="205">
        <v>1.03</v>
      </c>
      <c r="N28" s="205">
        <v>1.33</v>
      </c>
      <c r="O28" s="205">
        <v>0</v>
      </c>
      <c r="P28" s="205">
        <v>1.57</v>
      </c>
      <c r="Q28" s="205">
        <v>7.01</v>
      </c>
      <c r="R28" s="205">
        <v>10.119999999999999</v>
      </c>
      <c r="S28" s="205">
        <v>0.65</v>
      </c>
      <c r="T28" s="205">
        <v>1.47</v>
      </c>
      <c r="U28" s="205">
        <v>1.95</v>
      </c>
      <c r="V28" s="205">
        <v>0.59</v>
      </c>
      <c r="W28" s="205">
        <v>0.75</v>
      </c>
      <c r="X28" s="205">
        <v>1.66</v>
      </c>
      <c r="Y28" s="205">
        <v>0</v>
      </c>
      <c r="Z28" s="205">
        <v>2.69</v>
      </c>
      <c r="AA28" s="205">
        <v>1.02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11.82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24.46</v>
      </c>
      <c r="J29" s="205">
        <v>1.68</v>
      </c>
      <c r="K29" s="205">
        <v>0</v>
      </c>
      <c r="L29" s="205">
        <v>460.92</v>
      </c>
      <c r="M29" s="205">
        <v>1.03</v>
      </c>
      <c r="N29" s="205">
        <v>1.33</v>
      </c>
      <c r="O29" s="205">
        <v>0</v>
      </c>
      <c r="P29" s="205">
        <v>1.57</v>
      </c>
      <c r="Q29" s="205">
        <v>7.01</v>
      </c>
      <c r="R29" s="205">
        <v>0.48</v>
      </c>
      <c r="S29" s="205">
        <v>0.3</v>
      </c>
      <c r="T29" s="205">
        <v>1.47</v>
      </c>
      <c r="U29" s="205">
        <v>1.96</v>
      </c>
      <c r="V29" s="205">
        <v>0.59</v>
      </c>
      <c r="W29" s="205">
        <v>0.75</v>
      </c>
      <c r="X29" s="205">
        <v>1.66</v>
      </c>
      <c r="Y29" s="205">
        <v>0</v>
      </c>
      <c r="Z29" s="205">
        <v>2.69</v>
      </c>
      <c r="AA29" s="205">
        <v>1.02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11.82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24.46</v>
      </c>
      <c r="J30" s="205">
        <v>1.68</v>
      </c>
      <c r="K30" s="205">
        <v>0</v>
      </c>
      <c r="L30" s="205">
        <v>460.92</v>
      </c>
      <c r="M30" s="205">
        <v>1.03</v>
      </c>
      <c r="N30" s="205">
        <v>1.33</v>
      </c>
      <c r="O30" s="205">
        <v>0</v>
      </c>
      <c r="P30" s="205">
        <v>1.57</v>
      </c>
      <c r="Q30" s="205">
        <v>7.01</v>
      </c>
      <c r="R30" s="205">
        <v>0.48</v>
      </c>
      <c r="S30" s="205">
        <v>0.3</v>
      </c>
      <c r="T30" s="205">
        <v>1.47</v>
      </c>
      <c r="U30" s="205">
        <v>1.96</v>
      </c>
      <c r="V30" s="205">
        <v>0.59</v>
      </c>
      <c r="W30" s="205">
        <v>0.75</v>
      </c>
      <c r="X30" s="205">
        <v>1.66</v>
      </c>
      <c r="Y30" s="205">
        <v>0</v>
      </c>
      <c r="Z30" s="205">
        <v>2.69</v>
      </c>
      <c r="AA30" s="205">
        <v>1.02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0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24.46</v>
      </c>
      <c r="J31" s="205">
        <v>1.68</v>
      </c>
      <c r="K31" s="205">
        <v>0</v>
      </c>
      <c r="L31" s="205">
        <v>460.92</v>
      </c>
      <c r="M31" s="205">
        <v>1.03</v>
      </c>
      <c r="N31" s="205">
        <v>1.33</v>
      </c>
      <c r="O31" s="205">
        <v>0</v>
      </c>
      <c r="P31" s="205">
        <v>1.57</v>
      </c>
      <c r="Q31" s="205">
        <v>7.01</v>
      </c>
      <c r="R31" s="205">
        <v>0.48</v>
      </c>
      <c r="S31" s="205">
        <v>0.3</v>
      </c>
      <c r="T31" s="205">
        <v>1.47</v>
      </c>
      <c r="U31" s="205">
        <v>1.96</v>
      </c>
      <c r="V31" s="205">
        <v>0.59</v>
      </c>
      <c r="W31" s="205">
        <v>0.75</v>
      </c>
      <c r="X31" s="205">
        <v>1.66</v>
      </c>
      <c r="Y31" s="205">
        <v>0</v>
      </c>
      <c r="Z31" s="205">
        <v>2.69</v>
      </c>
      <c r="AA31" s="205">
        <v>1.02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0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24.46</v>
      </c>
      <c r="J32" s="205">
        <v>1.68</v>
      </c>
      <c r="K32" s="205">
        <v>0</v>
      </c>
      <c r="L32" s="205">
        <v>460.92</v>
      </c>
      <c r="M32" s="205">
        <v>1.03</v>
      </c>
      <c r="N32" s="205">
        <v>1.33</v>
      </c>
      <c r="O32" s="205">
        <v>0</v>
      </c>
      <c r="P32" s="205">
        <v>1.57</v>
      </c>
      <c r="Q32" s="205">
        <v>7.01</v>
      </c>
      <c r="R32" s="205">
        <v>0.48</v>
      </c>
      <c r="S32" s="205">
        <v>0.3</v>
      </c>
      <c r="T32" s="205">
        <v>1.47</v>
      </c>
      <c r="U32" s="205">
        <v>1.96</v>
      </c>
      <c r="V32" s="205">
        <v>0.59</v>
      </c>
      <c r="W32" s="205">
        <v>0.75</v>
      </c>
      <c r="X32" s="205">
        <v>1.66</v>
      </c>
      <c r="Y32" s="205">
        <v>0</v>
      </c>
      <c r="Z32" s="205">
        <v>2.69</v>
      </c>
      <c r="AA32" s="205">
        <v>1.02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0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24.46</v>
      </c>
      <c r="J33" s="205">
        <v>1.68</v>
      </c>
      <c r="K33" s="205">
        <v>1.95</v>
      </c>
      <c r="L33" s="205">
        <v>460.92</v>
      </c>
      <c r="M33" s="205">
        <v>1.03</v>
      </c>
      <c r="N33" s="205">
        <v>1.33</v>
      </c>
      <c r="O33" s="205">
        <v>0</v>
      </c>
      <c r="P33" s="205">
        <v>1.57</v>
      </c>
      <c r="Q33" s="205">
        <v>7.01</v>
      </c>
      <c r="R33" s="205">
        <v>0.48</v>
      </c>
      <c r="S33" s="205">
        <v>6.17</v>
      </c>
      <c r="T33" s="205">
        <v>1.47</v>
      </c>
      <c r="U33" s="205">
        <v>1.87</v>
      </c>
      <c r="V33" s="205">
        <v>4.4400000000000004</v>
      </c>
      <c r="W33" s="205">
        <v>0.75</v>
      </c>
      <c r="X33" s="205">
        <v>1.66</v>
      </c>
      <c r="Y33" s="205">
        <v>0</v>
      </c>
      <c r="Z33" s="205">
        <v>2.52</v>
      </c>
      <c r="AA33" s="205">
        <v>1.02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11.82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24.46</v>
      </c>
      <c r="J34" s="205">
        <v>1.68</v>
      </c>
      <c r="K34" s="205">
        <v>1.95</v>
      </c>
      <c r="L34" s="205">
        <v>460.92</v>
      </c>
      <c r="M34" s="205">
        <v>1.03</v>
      </c>
      <c r="N34" s="205">
        <v>1.33</v>
      </c>
      <c r="O34" s="205">
        <v>0</v>
      </c>
      <c r="P34" s="205">
        <v>1.57</v>
      </c>
      <c r="Q34" s="205">
        <v>7.01</v>
      </c>
      <c r="R34" s="205">
        <v>10.119999999999999</v>
      </c>
      <c r="S34" s="205">
        <v>6.17</v>
      </c>
      <c r="T34" s="205">
        <v>1.47</v>
      </c>
      <c r="U34" s="205">
        <v>1.56</v>
      </c>
      <c r="V34" s="205">
        <v>4.4400000000000004</v>
      </c>
      <c r="W34" s="205">
        <v>0.75</v>
      </c>
      <c r="X34" s="205">
        <v>1.66</v>
      </c>
      <c r="Y34" s="205">
        <v>0</v>
      </c>
      <c r="Z34" s="205">
        <v>2.52</v>
      </c>
      <c r="AA34" s="205">
        <v>1.02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11.82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24.46</v>
      </c>
      <c r="J35" s="205">
        <v>1.68</v>
      </c>
      <c r="K35" s="205">
        <v>1.95</v>
      </c>
      <c r="L35" s="205">
        <v>460.92</v>
      </c>
      <c r="M35" s="205">
        <v>1.03</v>
      </c>
      <c r="N35" s="205">
        <v>1.33</v>
      </c>
      <c r="O35" s="205">
        <v>0</v>
      </c>
      <c r="P35" s="205">
        <v>1.57</v>
      </c>
      <c r="Q35" s="205">
        <v>7.01</v>
      </c>
      <c r="R35" s="205">
        <v>6.56</v>
      </c>
      <c r="S35" s="205">
        <v>4.16</v>
      </c>
      <c r="T35" s="205">
        <v>1.47</v>
      </c>
      <c r="U35" s="205">
        <v>1.56</v>
      </c>
      <c r="V35" s="205">
        <v>4.2</v>
      </c>
      <c r="W35" s="205">
        <v>0.75</v>
      </c>
      <c r="X35" s="205">
        <v>1.66</v>
      </c>
      <c r="Y35" s="205">
        <v>0</v>
      </c>
      <c r="Z35" s="205">
        <v>2.52</v>
      </c>
      <c r="AA35" s="205">
        <v>1.01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11.82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24.46</v>
      </c>
      <c r="J36" s="205">
        <v>1.68</v>
      </c>
      <c r="K36" s="205">
        <v>1.95</v>
      </c>
      <c r="L36" s="205">
        <v>460.92</v>
      </c>
      <c r="M36" s="205">
        <v>1.03</v>
      </c>
      <c r="N36" s="205">
        <v>1.33</v>
      </c>
      <c r="O36" s="205">
        <v>0</v>
      </c>
      <c r="P36" s="205">
        <v>1.57</v>
      </c>
      <c r="Q36" s="205">
        <v>7.01</v>
      </c>
      <c r="R36" s="205">
        <v>6.45</v>
      </c>
      <c r="S36" s="205">
        <v>4.0199999999999996</v>
      </c>
      <c r="T36" s="205">
        <v>1.47</v>
      </c>
      <c r="U36" s="205">
        <v>1.56</v>
      </c>
      <c r="V36" s="205">
        <v>4.37</v>
      </c>
      <c r="W36" s="205">
        <v>0.75</v>
      </c>
      <c r="X36" s="205">
        <v>1.66</v>
      </c>
      <c r="Y36" s="205">
        <v>0</v>
      </c>
      <c r="Z36" s="205">
        <v>2.52</v>
      </c>
      <c r="AA36" s="205">
        <v>1.01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11.82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24.46</v>
      </c>
      <c r="J37" s="205">
        <v>1.68</v>
      </c>
      <c r="K37" s="205">
        <v>1.95</v>
      </c>
      <c r="L37" s="205">
        <v>460.92</v>
      </c>
      <c r="M37" s="205">
        <v>1.03</v>
      </c>
      <c r="N37" s="205">
        <v>1.33</v>
      </c>
      <c r="O37" s="205">
        <v>0</v>
      </c>
      <c r="P37" s="205">
        <v>1.57</v>
      </c>
      <c r="Q37" s="205">
        <v>7.01</v>
      </c>
      <c r="R37" s="205">
        <v>6.43</v>
      </c>
      <c r="S37" s="205">
        <v>4.2300000000000004</v>
      </c>
      <c r="T37" s="205">
        <v>1.47</v>
      </c>
      <c r="U37" s="205">
        <v>1.56</v>
      </c>
      <c r="V37" s="205">
        <v>4.4400000000000004</v>
      </c>
      <c r="W37" s="205">
        <v>0.75</v>
      </c>
      <c r="X37" s="205">
        <v>1.66</v>
      </c>
      <c r="Y37" s="205">
        <v>0</v>
      </c>
      <c r="Z37" s="205">
        <v>2.69</v>
      </c>
      <c r="AA37" s="205">
        <v>1.01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10.89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24.46</v>
      </c>
      <c r="J38" s="205">
        <v>1.68</v>
      </c>
      <c r="K38" s="205">
        <v>1.95</v>
      </c>
      <c r="L38" s="205">
        <v>460.92</v>
      </c>
      <c r="M38" s="205">
        <v>1.03</v>
      </c>
      <c r="N38" s="205">
        <v>1.33</v>
      </c>
      <c r="O38" s="205">
        <v>0</v>
      </c>
      <c r="P38" s="205">
        <v>1.57</v>
      </c>
      <c r="Q38" s="205">
        <v>7.01</v>
      </c>
      <c r="R38" s="205">
        <v>6.43</v>
      </c>
      <c r="S38" s="205">
        <v>4.25</v>
      </c>
      <c r="T38" s="205">
        <v>1.47</v>
      </c>
      <c r="U38" s="205">
        <v>1.56</v>
      </c>
      <c r="V38" s="205">
        <v>4.4400000000000004</v>
      </c>
      <c r="W38" s="205">
        <v>0.75</v>
      </c>
      <c r="X38" s="205">
        <v>1.66</v>
      </c>
      <c r="Y38" s="205">
        <v>0</v>
      </c>
      <c r="Z38" s="205">
        <v>2.69</v>
      </c>
      <c r="AA38" s="205">
        <v>1.01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10.89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24.46</v>
      </c>
      <c r="J39" s="205">
        <v>1.68</v>
      </c>
      <c r="K39" s="205">
        <v>1.95</v>
      </c>
      <c r="L39" s="205">
        <v>460.92</v>
      </c>
      <c r="M39" s="205">
        <v>1.03</v>
      </c>
      <c r="N39" s="205">
        <v>1.33</v>
      </c>
      <c r="O39" s="205">
        <v>0</v>
      </c>
      <c r="P39" s="205">
        <v>1.57</v>
      </c>
      <c r="Q39" s="205">
        <v>7.01</v>
      </c>
      <c r="R39" s="205">
        <v>6.43</v>
      </c>
      <c r="S39" s="205">
        <v>4.25</v>
      </c>
      <c r="T39" s="205">
        <v>1.47</v>
      </c>
      <c r="U39" s="205">
        <v>1.56</v>
      </c>
      <c r="V39" s="205">
        <v>4.4400000000000004</v>
      </c>
      <c r="W39" s="205">
        <v>0.75</v>
      </c>
      <c r="X39" s="205">
        <v>1.66</v>
      </c>
      <c r="Y39" s="205">
        <v>0</v>
      </c>
      <c r="Z39" s="205">
        <v>2.69</v>
      </c>
      <c r="AA39" s="205">
        <v>1.01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10.89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24.46</v>
      </c>
      <c r="J40" s="205">
        <v>1.68</v>
      </c>
      <c r="K40" s="205">
        <v>1.95</v>
      </c>
      <c r="L40" s="205">
        <v>460.92</v>
      </c>
      <c r="M40" s="205">
        <v>1.03</v>
      </c>
      <c r="N40" s="205">
        <v>1.33</v>
      </c>
      <c r="O40" s="205">
        <v>0</v>
      </c>
      <c r="P40" s="205">
        <v>1.57</v>
      </c>
      <c r="Q40" s="205">
        <v>7.01</v>
      </c>
      <c r="R40" s="205">
        <v>6.43</v>
      </c>
      <c r="S40" s="205">
        <v>4.25</v>
      </c>
      <c r="T40" s="205">
        <v>1.47</v>
      </c>
      <c r="U40" s="205">
        <v>1.56</v>
      </c>
      <c r="V40" s="205">
        <v>4.4400000000000004</v>
      </c>
      <c r="W40" s="205">
        <v>0.75</v>
      </c>
      <c r="X40" s="205">
        <v>1.66</v>
      </c>
      <c r="Y40" s="205">
        <v>0</v>
      </c>
      <c r="Z40" s="205">
        <v>2.69</v>
      </c>
      <c r="AA40" s="205">
        <v>1.01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10.89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24.46</v>
      </c>
      <c r="J41" s="205">
        <v>1.68</v>
      </c>
      <c r="K41" s="205">
        <v>1.95</v>
      </c>
      <c r="L41" s="205">
        <v>460.92</v>
      </c>
      <c r="M41" s="205">
        <v>1.03</v>
      </c>
      <c r="N41" s="205">
        <v>1.33</v>
      </c>
      <c r="O41" s="205">
        <v>0</v>
      </c>
      <c r="P41" s="205">
        <v>1.57</v>
      </c>
      <c r="Q41" s="205">
        <v>7.01</v>
      </c>
      <c r="R41" s="205">
        <v>6.45</v>
      </c>
      <c r="S41" s="205">
        <v>4.3099999999999996</v>
      </c>
      <c r="T41" s="205">
        <v>1.47</v>
      </c>
      <c r="U41" s="205">
        <v>1.56</v>
      </c>
      <c r="V41" s="205">
        <v>4.4400000000000004</v>
      </c>
      <c r="W41" s="205">
        <v>0.75</v>
      </c>
      <c r="X41" s="205">
        <v>1.66</v>
      </c>
      <c r="Y41" s="205">
        <v>0</v>
      </c>
      <c r="Z41" s="205">
        <v>2.69</v>
      </c>
      <c r="AA41" s="205">
        <v>1.01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10.89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24.46</v>
      </c>
      <c r="J42" s="205">
        <v>1.68</v>
      </c>
      <c r="K42" s="205">
        <v>1.95</v>
      </c>
      <c r="L42" s="205">
        <v>460.92</v>
      </c>
      <c r="M42" s="205">
        <v>1.03</v>
      </c>
      <c r="N42" s="205">
        <v>1.33</v>
      </c>
      <c r="O42" s="205">
        <v>0</v>
      </c>
      <c r="P42" s="205">
        <v>1.57</v>
      </c>
      <c r="Q42" s="205">
        <v>7.01</v>
      </c>
      <c r="R42" s="205">
        <v>6.45</v>
      </c>
      <c r="S42" s="205">
        <v>4.3099999999999996</v>
      </c>
      <c r="T42" s="205">
        <v>1.47</v>
      </c>
      <c r="U42" s="205">
        <v>1.56</v>
      </c>
      <c r="V42" s="205">
        <v>4.4400000000000004</v>
      </c>
      <c r="W42" s="205">
        <v>0.75</v>
      </c>
      <c r="X42" s="205">
        <v>1.66</v>
      </c>
      <c r="Y42" s="205">
        <v>0</v>
      </c>
      <c r="Z42" s="205">
        <v>2.69</v>
      </c>
      <c r="AA42" s="205">
        <v>1.01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10.89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24.46</v>
      </c>
      <c r="J43" s="205">
        <v>1.68</v>
      </c>
      <c r="K43" s="205">
        <v>1.95</v>
      </c>
      <c r="L43" s="205">
        <v>460.92</v>
      </c>
      <c r="M43" s="205">
        <v>1.03</v>
      </c>
      <c r="N43" s="205">
        <v>1.33</v>
      </c>
      <c r="O43" s="205">
        <v>0</v>
      </c>
      <c r="P43" s="205">
        <v>1.57</v>
      </c>
      <c r="Q43" s="205">
        <v>7.01</v>
      </c>
      <c r="R43" s="205">
        <v>6.36</v>
      </c>
      <c r="S43" s="205">
        <v>4.1500000000000004</v>
      </c>
      <c r="T43" s="205">
        <v>1.47</v>
      </c>
      <c r="U43" s="205">
        <v>1.56</v>
      </c>
      <c r="V43" s="205">
        <v>4.4400000000000004</v>
      </c>
      <c r="W43" s="205">
        <v>0.75</v>
      </c>
      <c r="X43" s="205">
        <v>1.66</v>
      </c>
      <c r="Y43" s="205">
        <v>0</v>
      </c>
      <c r="Z43" s="205">
        <v>2.69</v>
      </c>
      <c r="AA43" s="205">
        <v>1.01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10.89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24.46</v>
      </c>
      <c r="J44" s="205">
        <v>1.68</v>
      </c>
      <c r="K44" s="205">
        <v>1.95</v>
      </c>
      <c r="L44" s="205">
        <v>460.92</v>
      </c>
      <c r="M44" s="205">
        <v>1.03</v>
      </c>
      <c r="N44" s="205">
        <v>1.33</v>
      </c>
      <c r="O44" s="205">
        <v>0</v>
      </c>
      <c r="P44" s="205">
        <v>1.57</v>
      </c>
      <c r="Q44" s="205">
        <v>7.01</v>
      </c>
      <c r="R44" s="205">
        <v>6.36</v>
      </c>
      <c r="S44" s="205">
        <v>4.1500000000000004</v>
      </c>
      <c r="T44" s="205">
        <v>1.47</v>
      </c>
      <c r="U44" s="205">
        <v>1.56</v>
      </c>
      <c r="V44" s="205">
        <v>4.4400000000000004</v>
      </c>
      <c r="W44" s="205">
        <v>0.75</v>
      </c>
      <c r="X44" s="205">
        <v>1.66</v>
      </c>
      <c r="Y44" s="205">
        <v>0</v>
      </c>
      <c r="Z44" s="205">
        <v>2.69</v>
      </c>
      <c r="AA44" s="205">
        <v>1.01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10.89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24.46</v>
      </c>
      <c r="J45" s="205">
        <v>1.68</v>
      </c>
      <c r="K45" s="205">
        <v>1.95</v>
      </c>
      <c r="L45" s="205">
        <v>460.92</v>
      </c>
      <c r="M45" s="205">
        <v>1.03</v>
      </c>
      <c r="N45" s="205">
        <v>1.33</v>
      </c>
      <c r="O45" s="205">
        <v>0</v>
      </c>
      <c r="P45" s="205">
        <v>1.57</v>
      </c>
      <c r="Q45" s="205">
        <v>7.01</v>
      </c>
      <c r="R45" s="205">
        <v>6.36</v>
      </c>
      <c r="S45" s="205">
        <v>4.1500000000000004</v>
      </c>
      <c r="T45" s="205">
        <v>1.47</v>
      </c>
      <c r="U45" s="205">
        <v>1.56</v>
      </c>
      <c r="V45" s="205">
        <v>4.4400000000000004</v>
      </c>
      <c r="W45" s="205">
        <v>0.75</v>
      </c>
      <c r="X45" s="205">
        <v>1.66</v>
      </c>
      <c r="Y45" s="205">
        <v>0</v>
      </c>
      <c r="Z45" s="205">
        <v>2.71</v>
      </c>
      <c r="AA45" s="205">
        <v>1.02</v>
      </c>
      <c r="AB45" s="205">
        <v>0</v>
      </c>
      <c r="AC45" s="205">
        <v>15.79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10.89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24.46</v>
      </c>
      <c r="J46" s="205">
        <v>1.68</v>
      </c>
      <c r="K46" s="205">
        <v>1.95</v>
      </c>
      <c r="L46" s="205">
        <v>460.92</v>
      </c>
      <c r="M46" s="205">
        <v>1.03</v>
      </c>
      <c r="N46" s="205">
        <v>1.33</v>
      </c>
      <c r="O46" s="205">
        <v>0</v>
      </c>
      <c r="P46" s="205">
        <v>1.57</v>
      </c>
      <c r="Q46" s="205">
        <v>7.01</v>
      </c>
      <c r="R46" s="205">
        <v>6.36</v>
      </c>
      <c r="S46" s="205">
        <v>4.1500000000000004</v>
      </c>
      <c r="T46" s="205">
        <v>1.47</v>
      </c>
      <c r="U46" s="205">
        <v>1.56</v>
      </c>
      <c r="V46" s="205">
        <v>4.4400000000000004</v>
      </c>
      <c r="W46" s="205">
        <v>0.75</v>
      </c>
      <c r="X46" s="205">
        <v>1.66</v>
      </c>
      <c r="Y46" s="205">
        <v>0</v>
      </c>
      <c r="Z46" s="205">
        <v>2.71</v>
      </c>
      <c r="AA46" s="205">
        <v>1.02</v>
      </c>
      <c r="AB46" s="205">
        <v>0</v>
      </c>
      <c r="AC46" s="205">
        <v>15.79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10.89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24.46</v>
      </c>
      <c r="J47" s="205">
        <v>1.68</v>
      </c>
      <c r="K47" s="205">
        <v>1.95</v>
      </c>
      <c r="L47" s="205">
        <v>460.92</v>
      </c>
      <c r="M47" s="205">
        <v>1.03</v>
      </c>
      <c r="N47" s="205">
        <v>1.33</v>
      </c>
      <c r="O47" s="205">
        <v>0</v>
      </c>
      <c r="P47" s="205">
        <v>1.57</v>
      </c>
      <c r="Q47" s="205">
        <v>7.01</v>
      </c>
      <c r="R47" s="205">
        <v>6.36</v>
      </c>
      <c r="S47" s="205">
        <v>4.1500000000000004</v>
      </c>
      <c r="T47" s="205">
        <v>1.47</v>
      </c>
      <c r="U47" s="205">
        <v>1.56</v>
      </c>
      <c r="V47" s="205">
        <v>4.4400000000000004</v>
      </c>
      <c r="W47" s="205">
        <v>0.75</v>
      </c>
      <c r="X47" s="205">
        <v>1.66</v>
      </c>
      <c r="Y47" s="205">
        <v>0</v>
      </c>
      <c r="Z47" s="205">
        <v>2.73</v>
      </c>
      <c r="AA47" s="205">
        <v>1.01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10.89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24.46</v>
      </c>
      <c r="J48" s="205">
        <v>1.68</v>
      </c>
      <c r="K48" s="205">
        <v>1.95</v>
      </c>
      <c r="L48" s="205">
        <v>460.92</v>
      </c>
      <c r="M48" s="205">
        <v>1.03</v>
      </c>
      <c r="N48" s="205">
        <v>1.33</v>
      </c>
      <c r="O48" s="205">
        <v>0</v>
      </c>
      <c r="P48" s="205">
        <v>1.57</v>
      </c>
      <c r="Q48" s="205">
        <v>7.01</v>
      </c>
      <c r="R48" s="205">
        <v>6.36</v>
      </c>
      <c r="S48" s="205">
        <v>4.1500000000000004</v>
      </c>
      <c r="T48" s="205">
        <v>1.47</v>
      </c>
      <c r="U48" s="205">
        <v>1.56</v>
      </c>
      <c r="V48" s="205">
        <v>4.4400000000000004</v>
      </c>
      <c r="W48" s="205">
        <v>0.75</v>
      </c>
      <c r="X48" s="205">
        <v>1.66</v>
      </c>
      <c r="Y48" s="205">
        <v>0</v>
      </c>
      <c r="Z48" s="205">
        <v>2.73</v>
      </c>
      <c r="AA48" s="205">
        <v>1.01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10.89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24.46</v>
      </c>
      <c r="J49" s="205">
        <v>1.68</v>
      </c>
      <c r="K49" s="205">
        <v>1.95</v>
      </c>
      <c r="L49" s="205">
        <v>460.92</v>
      </c>
      <c r="M49" s="205">
        <v>1.03</v>
      </c>
      <c r="N49" s="205">
        <v>1.33</v>
      </c>
      <c r="O49" s="205">
        <v>0</v>
      </c>
      <c r="P49" s="205">
        <v>1.57</v>
      </c>
      <c r="Q49" s="205">
        <v>7.01</v>
      </c>
      <c r="R49" s="205">
        <v>6.36</v>
      </c>
      <c r="S49" s="205">
        <v>3.95</v>
      </c>
      <c r="T49" s="205">
        <v>1.47</v>
      </c>
      <c r="U49" s="205">
        <v>1.56</v>
      </c>
      <c r="V49" s="205">
        <v>4.4400000000000004</v>
      </c>
      <c r="W49" s="205">
        <v>0.75</v>
      </c>
      <c r="X49" s="205">
        <v>1.66</v>
      </c>
      <c r="Y49" s="205">
        <v>0</v>
      </c>
      <c r="Z49" s="205">
        <v>2.68</v>
      </c>
      <c r="AA49" s="205">
        <v>1.02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10.89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24.46</v>
      </c>
      <c r="J50" s="205">
        <v>1.68</v>
      </c>
      <c r="K50" s="205">
        <v>1.95</v>
      </c>
      <c r="L50" s="205">
        <v>460.92</v>
      </c>
      <c r="M50" s="205">
        <v>1.03</v>
      </c>
      <c r="N50" s="205">
        <v>1.33</v>
      </c>
      <c r="O50" s="205">
        <v>0</v>
      </c>
      <c r="P50" s="205">
        <v>1.57</v>
      </c>
      <c r="Q50" s="205">
        <v>7.01</v>
      </c>
      <c r="R50" s="205">
        <v>6.36</v>
      </c>
      <c r="S50" s="205">
        <v>3.95</v>
      </c>
      <c r="T50" s="205">
        <v>1.47</v>
      </c>
      <c r="U50" s="205">
        <v>1.56</v>
      </c>
      <c r="V50" s="205">
        <v>4.4400000000000004</v>
      </c>
      <c r="W50" s="205">
        <v>0.75</v>
      </c>
      <c r="X50" s="205">
        <v>1.66</v>
      </c>
      <c r="Y50" s="205">
        <v>0</v>
      </c>
      <c r="Z50" s="205">
        <v>2.69</v>
      </c>
      <c r="AA50" s="205">
        <v>1.02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10.89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24.46</v>
      </c>
      <c r="J51" s="205">
        <v>1.68</v>
      </c>
      <c r="K51" s="205">
        <v>1.95</v>
      </c>
      <c r="L51" s="205">
        <v>460.92</v>
      </c>
      <c r="M51" s="205">
        <v>1.03</v>
      </c>
      <c r="N51" s="205">
        <v>1.33</v>
      </c>
      <c r="O51" s="205">
        <v>0</v>
      </c>
      <c r="P51" s="205">
        <v>1.57</v>
      </c>
      <c r="Q51" s="205">
        <v>7.01</v>
      </c>
      <c r="R51" s="205">
        <v>6.36</v>
      </c>
      <c r="S51" s="205">
        <v>3.95</v>
      </c>
      <c r="T51" s="205">
        <v>1.47</v>
      </c>
      <c r="U51" s="205">
        <v>1.56</v>
      </c>
      <c r="V51" s="205">
        <v>4.4400000000000004</v>
      </c>
      <c r="W51" s="205">
        <v>0.75</v>
      </c>
      <c r="X51" s="205">
        <v>1.66</v>
      </c>
      <c r="Y51" s="205">
        <v>0</v>
      </c>
      <c r="Z51" s="205">
        <v>2.69</v>
      </c>
      <c r="AA51" s="205">
        <v>1.02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10.89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24.46</v>
      </c>
      <c r="J52" s="205">
        <v>1.68</v>
      </c>
      <c r="K52" s="205">
        <v>1.95</v>
      </c>
      <c r="L52" s="205">
        <v>460.92</v>
      </c>
      <c r="M52" s="205">
        <v>1.03</v>
      </c>
      <c r="N52" s="205">
        <v>1.33</v>
      </c>
      <c r="O52" s="205">
        <v>0</v>
      </c>
      <c r="P52" s="205">
        <v>1.57</v>
      </c>
      <c r="Q52" s="205">
        <v>7.01</v>
      </c>
      <c r="R52" s="205">
        <v>6.36</v>
      </c>
      <c r="S52" s="205">
        <v>3.95</v>
      </c>
      <c r="T52" s="205">
        <v>1.47</v>
      </c>
      <c r="U52" s="205">
        <v>1.56</v>
      </c>
      <c r="V52" s="205">
        <v>4.4400000000000004</v>
      </c>
      <c r="W52" s="205">
        <v>0.75</v>
      </c>
      <c r="X52" s="205">
        <v>1.66</v>
      </c>
      <c r="Y52" s="205">
        <v>0</v>
      </c>
      <c r="Z52" s="205">
        <v>2.69</v>
      </c>
      <c r="AA52" s="205">
        <v>1.02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10.89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24.46</v>
      </c>
      <c r="J53" s="205">
        <v>1.68</v>
      </c>
      <c r="K53" s="205">
        <v>1.95</v>
      </c>
      <c r="L53" s="205">
        <v>460.92</v>
      </c>
      <c r="M53" s="205">
        <v>1.03</v>
      </c>
      <c r="N53" s="205">
        <v>1.33</v>
      </c>
      <c r="O53" s="205">
        <v>0</v>
      </c>
      <c r="P53" s="205">
        <v>1.57</v>
      </c>
      <c r="Q53" s="205">
        <v>7.01</v>
      </c>
      <c r="R53" s="205">
        <v>6.36</v>
      </c>
      <c r="S53" s="205">
        <v>3.95</v>
      </c>
      <c r="T53" s="205">
        <v>1.47</v>
      </c>
      <c r="U53" s="205">
        <v>1.56</v>
      </c>
      <c r="V53" s="205">
        <v>4.4400000000000004</v>
      </c>
      <c r="W53" s="205">
        <v>0.75</v>
      </c>
      <c r="X53" s="205">
        <v>1.66</v>
      </c>
      <c r="Y53" s="205">
        <v>0</v>
      </c>
      <c r="Z53" s="205">
        <v>2.69</v>
      </c>
      <c r="AA53" s="205">
        <v>19.96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10.89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24.46</v>
      </c>
      <c r="J54" s="205">
        <v>1.68</v>
      </c>
      <c r="K54" s="205">
        <v>1.95</v>
      </c>
      <c r="L54" s="205">
        <v>460.92</v>
      </c>
      <c r="M54" s="205">
        <v>1.03</v>
      </c>
      <c r="N54" s="205">
        <v>1.33</v>
      </c>
      <c r="O54" s="205">
        <v>0</v>
      </c>
      <c r="P54" s="205">
        <v>1.57</v>
      </c>
      <c r="Q54" s="205">
        <v>7.01</v>
      </c>
      <c r="R54" s="205">
        <v>6.36</v>
      </c>
      <c r="S54" s="205">
        <v>3.95</v>
      </c>
      <c r="T54" s="205">
        <v>1.47</v>
      </c>
      <c r="U54" s="205">
        <v>1.56</v>
      </c>
      <c r="V54" s="205">
        <v>4.4400000000000004</v>
      </c>
      <c r="W54" s="205">
        <v>0.75</v>
      </c>
      <c r="X54" s="205">
        <v>1.66</v>
      </c>
      <c r="Y54" s="205">
        <v>0</v>
      </c>
      <c r="Z54" s="205">
        <v>44.31</v>
      </c>
      <c r="AA54" s="205">
        <v>19.96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24.46</v>
      </c>
      <c r="J55" s="205">
        <v>1.68</v>
      </c>
      <c r="K55" s="205">
        <v>1.95</v>
      </c>
      <c r="L55" s="205">
        <v>460.92</v>
      </c>
      <c r="M55" s="205">
        <v>1.03</v>
      </c>
      <c r="N55" s="205">
        <v>1.33</v>
      </c>
      <c r="O55" s="205">
        <v>0</v>
      </c>
      <c r="P55" s="205">
        <v>1.57</v>
      </c>
      <c r="Q55" s="205">
        <v>7.01</v>
      </c>
      <c r="R55" s="205">
        <v>6.36</v>
      </c>
      <c r="S55" s="205">
        <v>3.95</v>
      </c>
      <c r="T55" s="205">
        <v>1.47</v>
      </c>
      <c r="U55" s="205">
        <v>1.57</v>
      </c>
      <c r="V55" s="205">
        <v>4.4400000000000004</v>
      </c>
      <c r="W55" s="205">
        <v>12.31</v>
      </c>
      <c r="X55" s="205">
        <v>30.81</v>
      </c>
      <c r="Y55" s="205">
        <v>0</v>
      </c>
      <c r="Z55" s="205">
        <v>44.31</v>
      </c>
      <c r="AA55" s="205">
        <v>19.96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24.46</v>
      </c>
      <c r="J56" s="205">
        <v>1.68</v>
      </c>
      <c r="K56" s="205">
        <v>1.95</v>
      </c>
      <c r="L56" s="205">
        <v>460.92</v>
      </c>
      <c r="M56" s="205">
        <v>1.03</v>
      </c>
      <c r="N56" s="205">
        <v>1.33</v>
      </c>
      <c r="O56" s="205">
        <v>0</v>
      </c>
      <c r="P56" s="205">
        <v>1.57</v>
      </c>
      <c r="Q56" s="205">
        <v>7.01</v>
      </c>
      <c r="R56" s="205">
        <v>6.36</v>
      </c>
      <c r="S56" s="205">
        <v>3.95</v>
      </c>
      <c r="T56" s="205">
        <v>1.47</v>
      </c>
      <c r="U56" s="205">
        <v>1.57</v>
      </c>
      <c r="V56" s="205">
        <v>4.4400000000000004</v>
      </c>
      <c r="W56" s="205">
        <v>12.31</v>
      </c>
      <c r="X56" s="205">
        <v>30.81</v>
      </c>
      <c r="Y56" s="205">
        <v>0</v>
      </c>
      <c r="Z56" s="205">
        <v>44.31</v>
      </c>
      <c r="AA56" s="205">
        <v>19.96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24.46</v>
      </c>
      <c r="J57" s="205">
        <v>1.68</v>
      </c>
      <c r="K57" s="205">
        <v>1.95</v>
      </c>
      <c r="L57" s="205">
        <v>460.92</v>
      </c>
      <c r="M57" s="205">
        <v>1.03</v>
      </c>
      <c r="N57" s="205">
        <v>1.33</v>
      </c>
      <c r="O57" s="205">
        <v>0</v>
      </c>
      <c r="P57" s="205">
        <v>1.57</v>
      </c>
      <c r="Q57" s="205">
        <v>7.01</v>
      </c>
      <c r="R57" s="205">
        <v>6.36</v>
      </c>
      <c r="S57" s="205">
        <v>3.95</v>
      </c>
      <c r="T57" s="205">
        <v>1.47</v>
      </c>
      <c r="U57" s="205">
        <v>1.57</v>
      </c>
      <c r="V57" s="205">
        <v>4.4400000000000004</v>
      </c>
      <c r="W57" s="205">
        <v>0.75</v>
      </c>
      <c r="X57" s="205">
        <v>1.66</v>
      </c>
      <c r="Y57" s="205">
        <v>0</v>
      </c>
      <c r="Z57" s="205">
        <v>44.31</v>
      </c>
      <c r="AA57" s="205">
        <v>19.96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10.89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24.46</v>
      </c>
      <c r="J58" s="205">
        <v>1.68</v>
      </c>
      <c r="K58" s="205">
        <v>1.95</v>
      </c>
      <c r="L58" s="205">
        <v>460.92</v>
      </c>
      <c r="M58" s="205">
        <v>1.03</v>
      </c>
      <c r="N58" s="205">
        <v>1.33</v>
      </c>
      <c r="O58" s="205">
        <v>0</v>
      </c>
      <c r="P58" s="205">
        <v>1.57</v>
      </c>
      <c r="Q58" s="205">
        <v>7.01</v>
      </c>
      <c r="R58" s="205">
        <v>6.36</v>
      </c>
      <c r="S58" s="205">
        <v>3.95</v>
      </c>
      <c r="T58" s="205">
        <v>1.47</v>
      </c>
      <c r="U58" s="205">
        <v>1.57</v>
      </c>
      <c r="V58" s="205">
        <v>4.4400000000000004</v>
      </c>
      <c r="W58" s="205">
        <v>0.75</v>
      </c>
      <c r="X58" s="205">
        <v>1.66</v>
      </c>
      <c r="Y58" s="205">
        <v>0</v>
      </c>
      <c r="Z58" s="205">
        <v>44.31</v>
      </c>
      <c r="AA58" s="205">
        <v>19.96</v>
      </c>
      <c r="AB58" s="205">
        <v>0</v>
      </c>
      <c r="AC58" s="205">
        <v>12.92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10.89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24.46</v>
      </c>
      <c r="J59" s="205">
        <v>1.68</v>
      </c>
      <c r="K59" s="205">
        <v>1.95</v>
      </c>
      <c r="L59" s="205">
        <v>460.92</v>
      </c>
      <c r="M59" s="205">
        <v>1.03</v>
      </c>
      <c r="N59" s="205">
        <v>1.33</v>
      </c>
      <c r="O59" s="205">
        <v>0</v>
      </c>
      <c r="P59" s="205">
        <v>1.57</v>
      </c>
      <c r="Q59" s="205">
        <v>7.01</v>
      </c>
      <c r="R59" s="205">
        <v>6.42</v>
      </c>
      <c r="S59" s="205">
        <v>3.98</v>
      </c>
      <c r="T59" s="205">
        <v>1.47</v>
      </c>
      <c r="U59" s="205">
        <v>1.57</v>
      </c>
      <c r="V59" s="205">
        <v>4.4400000000000004</v>
      </c>
      <c r="W59" s="205">
        <v>0.75</v>
      </c>
      <c r="X59" s="205">
        <v>1.66</v>
      </c>
      <c r="Y59" s="205">
        <v>0</v>
      </c>
      <c r="Z59" s="205">
        <v>2.71</v>
      </c>
      <c r="AA59" s="205">
        <v>1.02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10.89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24.46</v>
      </c>
      <c r="J60" s="205">
        <v>1.68</v>
      </c>
      <c r="K60" s="205">
        <v>1.95</v>
      </c>
      <c r="L60" s="205">
        <v>460.92</v>
      </c>
      <c r="M60" s="205">
        <v>1.03</v>
      </c>
      <c r="N60" s="205">
        <v>1.33</v>
      </c>
      <c r="O60" s="205">
        <v>0</v>
      </c>
      <c r="P60" s="205">
        <v>1.57</v>
      </c>
      <c r="Q60" s="205">
        <v>7.01</v>
      </c>
      <c r="R60" s="205">
        <v>6.42</v>
      </c>
      <c r="S60" s="205">
        <v>3.98</v>
      </c>
      <c r="T60" s="205">
        <v>1.47</v>
      </c>
      <c r="U60" s="205">
        <v>1.57</v>
      </c>
      <c r="V60" s="205">
        <v>4.4400000000000004</v>
      </c>
      <c r="W60" s="205">
        <v>0.75</v>
      </c>
      <c r="X60" s="205">
        <v>1.66</v>
      </c>
      <c r="Y60" s="205">
        <v>0</v>
      </c>
      <c r="Z60" s="205">
        <v>2.71</v>
      </c>
      <c r="AA60" s="205">
        <v>1.02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10.89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24.46</v>
      </c>
      <c r="J61" s="205">
        <v>1.68</v>
      </c>
      <c r="K61" s="205">
        <v>1.95</v>
      </c>
      <c r="L61" s="205">
        <v>460.92</v>
      </c>
      <c r="M61" s="205">
        <v>1.03</v>
      </c>
      <c r="N61" s="205">
        <v>1.33</v>
      </c>
      <c r="O61" s="205">
        <v>0</v>
      </c>
      <c r="P61" s="205">
        <v>1.57</v>
      </c>
      <c r="Q61" s="205">
        <v>7.01</v>
      </c>
      <c r="R61" s="205">
        <v>6.39</v>
      </c>
      <c r="S61" s="205">
        <v>3.97</v>
      </c>
      <c r="T61" s="205">
        <v>1.47</v>
      </c>
      <c r="U61" s="205">
        <v>1.57</v>
      </c>
      <c r="V61" s="205">
        <v>4.4400000000000004</v>
      </c>
      <c r="W61" s="205">
        <v>0.75</v>
      </c>
      <c r="X61" s="205">
        <v>1.66</v>
      </c>
      <c r="Y61" s="205">
        <v>0</v>
      </c>
      <c r="Z61" s="205">
        <v>2.71</v>
      </c>
      <c r="AA61" s="205">
        <v>1.02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10.89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24.46</v>
      </c>
      <c r="J62" s="205">
        <v>1.68</v>
      </c>
      <c r="K62" s="205">
        <v>1.95</v>
      </c>
      <c r="L62" s="205">
        <v>460.92</v>
      </c>
      <c r="M62" s="205">
        <v>1.03</v>
      </c>
      <c r="N62" s="205">
        <v>1.33</v>
      </c>
      <c r="O62" s="205">
        <v>0</v>
      </c>
      <c r="P62" s="205">
        <v>1.57</v>
      </c>
      <c r="Q62" s="205">
        <v>7.01</v>
      </c>
      <c r="R62" s="205">
        <v>6.39</v>
      </c>
      <c r="S62" s="205">
        <v>3.97</v>
      </c>
      <c r="T62" s="205">
        <v>1.47</v>
      </c>
      <c r="U62" s="205">
        <v>1.57</v>
      </c>
      <c r="V62" s="205">
        <v>4.4400000000000004</v>
      </c>
      <c r="W62" s="205">
        <v>0.75</v>
      </c>
      <c r="X62" s="205">
        <v>1.66</v>
      </c>
      <c r="Y62" s="205">
        <v>0</v>
      </c>
      <c r="Z62" s="205">
        <v>2.71</v>
      </c>
      <c r="AA62" s="205">
        <v>1.02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10.89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24.46</v>
      </c>
      <c r="J63" s="205">
        <v>1.68</v>
      </c>
      <c r="K63" s="205">
        <v>1.95</v>
      </c>
      <c r="L63" s="205">
        <v>460.92</v>
      </c>
      <c r="M63" s="205">
        <v>1.03</v>
      </c>
      <c r="N63" s="205">
        <v>1.33</v>
      </c>
      <c r="O63" s="205">
        <v>0</v>
      </c>
      <c r="P63" s="205">
        <v>1.57</v>
      </c>
      <c r="Q63" s="205">
        <v>7.01</v>
      </c>
      <c r="R63" s="205">
        <v>6.39</v>
      </c>
      <c r="S63" s="205">
        <v>3.97</v>
      </c>
      <c r="T63" s="205">
        <v>1.47</v>
      </c>
      <c r="U63" s="205">
        <v>1.57</v>
      </c>
      <c r="V63" s="205">
        <v>4.4400000000000004</v>
      </c>
      <c r="W63" s="205">
        <v>0.75</v>
      </c>
      <c r="X63" s="205">
        <v>1.66</v>
      </c>
      <c r="Y63" s="205">
        <v>0</v>
      </c>
      <c r="Z63" s="205">
        <v>2.69</v>
      </c>
      <c r="AA63" s="205">
        <v>1.01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10.89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24.46</v>
      </c>
      <c r="J64" s="205">
        <v>1.68</v>
      </c>
      <c r="K64" s="205">
        <v>1.95</v>
      </c>
      <c r="L64" s="205">
        <v>460.92</v>
      </c>
      <c r="M64" s="205">
        <v>1.03</v>
      </c>
      <c r="N64" s="205">
        <v>1.33</v>
      </c>
      <c r="O64" s="205">
        <v>0</v>
      </c>
      <c r="P64" s="205">
        <v>1.57</v>
      </c>
      <c r="Q64" s="205">
        <v>7.01</v>
      </c>
      <c r="R64" s="205">
        <v>6.39</v>
      </c>
      <c r="S64" s="205">
        <v>3.97</v>
      </c>
      <c r="T64" s="205">
        <v>1.47</v>
      </c>
      <c r="U64" s="205">
        <v>1.57</v>
      </c>
      <c r="V64" s="205">
        <v>4.4400000000000004</v>
      </c>
      <c r="W64" s="205">
        <v>0.75</v>
      </c>
      <c r="X64" s="205">
        <v>1.66</v>
      </c>
      <c r="Y64" s="205">
        <v>0</v>
      </c>
      <c r="Z64" s="205">
        <v>2.69</v>
      </c>
      <c r="AA64" s="205">
        <v>1.01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10.89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24.46</v>
      </c>
      <c r="J65" s="205">
        <v>1.68</v>
      </c>
      <c r="K65" s="205">
        <v>1.95</v>
      </c>
      <c r="L65" s="205">
        <v>460.92</v>
      </c>
      <c r="M65" s="205">
        <v>1.03</v>
      </c>
      <c r="N65" s="205">
        <v>1.33</v>
      </c>
      <c r="O65" s="205">
        <v>0</v>
      </c>
      <c r="P65" s="205">
        <v>1.57</v>
      </c>
      <c r="Q65" s="205">
        <v>7.01</v>
      </c>
      <c r="R65" s="205">
        <v>6.59</v>
      </c>
      <c r="S65" s="205">
        <v>4.07</v>
      </c>
      <c r="T65" s="205">
        <v>1.47</v>
      </c>
      <c r="U65" s="205">
        <v>1.57</v>
      </c>
      <c r="V65" s="205">
        <v>4.4400000000000004</v>
      </c>
      <c r="W65" s="205">
        <v>0.75</v>
      </c>
      <c r="X65" s="205">
        <v>1.66</v>
      </c>
      <c r="Y65" s="205">
        <v>0</v>
      </c>
      <c r="Z65" s="205">
        <v>2.69</v>
      </c>
      <c r="AA65" s="205">
        <v>1.01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10.89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24.46</v>
      </c>
      <c r="J66" s="205">
        <v>1.68</v>
      </c>
      <c r="K66" s="205">
        <v>1.95</v>
      </c>
      <c r="L66" s="205">
        <v>460.92</v>
      </c>
      <c r="M66" s="205">
        <v>1.03</v>
      </c>
      <c r="N66" s="205">
        <v>1.33</v>
      </c>
      <c r="O66" s="205">
        <v>0</v>
      </c>
      <c r="P66" s="205">
        <v>1.57</v>
      </c>
      <c r="Q66" s="205">
        <v>7.01</v>
      </c>
      <c r="R66" s="205">
        <v>6.59</v>
      </c>
      <c r="S66" s="205">
        <v>4.07</v>
      </c>
      <c r="T66" s="205">
        <v>1.47</v>
      </c>
      <c r="U66" s="205">
        <v>1.57</v>
      </c>
      <c r="V66" s="205">
        <v>4.4400000000000004</v>
      </c>
      <c r="W66" s="205">
        <v>0.75</v>
      </c>
      <c r="X66" s="205">
        <v>1.66</v>
      </c>
      <c r="Y66" s="205">
        <v>0</v>
      </c>
      <c r="Z66" s="205">
        <v>2.69</v>
      </c>
      <c r="AA66" s="205">
        <v>1.01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10.89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24.46</v>
      </c>
      <c r="J67" s="205">
        <v>1.68</v>
      </c>
      <c r="K67" s="205">
        <v>1.95</v>
      </c>
      <c r="L67" s="205">
        <v>460.92</v>
      </c>
      <c r="M67" s="205">
        <v>1.03</v>
      </c>
      <c r="N67" s="205">
        <v>1.33</v>
      </c>
      <c r="O67" s="205">
        <v>0</v>
      </c>
      <c r="P67" s="205">
        <v>1.57</v>
      </c>
      <c r="Q67" s="205">
        <v>7.01</v>
      </c>
      <c r="R67" s="205">
        <v>6.53</v>
      </c>
      <c r="S67" s="205">
        <v>4.03</v>
      </c>
      <c r="T67" s="205">
        <v>1.47</v>
      </c>
      <c r="U67" s="205">
        <v>1.57</v>
      </c>
      <c r="V67" s="205">
        <v>4.4400000000000004</v>
      </c>
      <c r="W67" s="205">
        <v>0.75</v>
      </c>
      <c r="X67" s="205">
        <v>1.66</v>
      </c>
      <c r="Y67" s="205">
        <v>0</v>
      </c>
      <c r="Z67" s="205">
        <v>2.69</v>
      </c>
      <c r="AA67" s="205">
        <v>1.01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10.89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24.46</v>
      </c>
      <c r="J68" s="205">
        <v>1.68</v>
      </c>
      <c r="K68" s="205">
        <v>1.95</v>
      </c>
      <c r="L68" s="205">
        <v>460.92</v>
      </c>
      <c r="M68" s="205">
        <v>1.03</v>
      </c>
      <c r="N68" s="205">
        <v>1.33</v>
      </c>
      <c r="O68" s="205">
        <v>0</v>
      </c>
      <c r="P68" s="205">
        <v>1.57</v>
      </c>
      <c r="Q68" s="205">
        <v>7.01</v>
      </c>
      <c r="R68" s="205">
        <v>6.53</v>
      </c>
      <c r="S68" s="205">
        <v>4.03</v>
      </c>
      <c r="T68" s="205">
        <v>1.47</v>
      </c>
      <c r="U68" s="205">
        <v>1.57</v>
      </c>
      <c r="V68" s="205">
        <v>4.4400000000000004</v>
      </c>
      <c r="W68" s="205">
        <v>0.75</v>
      </c>
      <c r="X68" s="205">
        <v>1.66</v>
      </c>
      <c r="Y68" s="205">
        <v>0</v>
      </c>
      <c r="Z68" s="205">
        <v>2.69</v>
      </c>
      <c r="AA68" s="205">
        <v>1.02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10.89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10.66</v>
      </c>
      <c r="H69" s="205">
        <v>0</v>
      </c>
      <c r="I69" s="205">
        <v>24.46</v>
      </c>
      <c r="J69" s="205">
        <v>1.68</v>
      </c>
      <c r="K69" s="205">
        <v>1.95</v>
      </c>
      <c r="L69" s="205">
        <v>460.92</v>
      </c>
      <c r="M69" s="205">
        <v>1.03</v>
      </c>
      <c r="N69" s="205">
        <v>1.33</v>
      </c>
      <c r="O69" s="205">
        <v>0</v>
      </c>
      <c r="P69" s="205">
        <v>1.57</v>
      </c>
      <c r="Q69" s="205">
        <v>7.01</v>
      </c>
      <c r="R69" s="205">
        <v>6.53</v>
      </c>
      <c r="S69" s="205">
        <v>4.03</v>
      </c>
      <c r="T69" s="205">
        <v>1.47</v>
      </c>
      <c r="U69" s="205">
        <v>1.57</v>
      </c>
      <c r="V69" s="205">
        <v>4.4400000000000004</v>
      </c>
      <c r="W69" s="205">
        <v>0.75</v>
      </c>
      <c r="X69" s="205">
        <v>1.66</v>
      </c>
      <c r="Y69" s="205">
        <v>0</v>
      </c>
      <c r="Z69" s="205">
        <v>2.69</v>
      </c>
      <c r="AA69" s="205">
        <v>1.02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10.89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10.66</v>
      </c>
      <c r="H70" s="205">
        <v>0</v>
      </c>
      <c r="I70" s="205">
        <v>24.46</v>
      </c>
      <c r="J70" s="205">
        <v>1.68</v>
      </c>
      <c r="K70" s="205">
        <v>0</v>
      </c>
      <c r="L70" s="205">
        <v>460.92</v>
      </c>
      <c r="M70" s="205">
        <v>1.03</v>
      </c>
      <c r="N70" s="205">
        <v>1.33</v>
      </c>
      <c r="O70" s="205">
        <v>0</v>
      </c>
      <c r="P70" s="205">
        <v>1.57</v>
      </c>
      <c r="Q70" s="205">
        <v>7.01</v>
      </c>
      <c r="R70" s="205">
        <v>6.53</v>
      </c>
      <c r="S70" s="205">
        <v>0</v>
      </c>
      <c r="T70" s="205">
        <v>1.47</v>
      </c>
      <c r="U70" s="205">
        <v>1.57</v>
      </c>
      <c r="V70" s="205">
        <v>0.59</v>
      </c>
      <c r="W70" s="205">
        <v>0.75</v>
      </c>
      <c r="X70" s="205">
        <v>1.66</v>
      </c>
      <c r="Y70" s="205">
        <v>0</v>
      </c>
      <c r="Z70" s="205">
        <v>2.69</v>
      </c>
      <c r="AA70" s="205">
        <v>1.02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10.89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10.66</v>
      </c>
      <c r="H71" s="205">
        <v>0</v>
      </c>
      <c r="I71" s="205">
        <v>24.46</v>
      </c>
      <c r="J71" s="205">
        <v>1.68</v>
      </c>
      <c r="K71" s="205">
        <v>0</v>
      </c>
      <c r="L71" s="205">
        <v>460.92</v>
      </c>
      <c r="M71" s="205">
        <v>1.03</v>
      </c>
      <c r="N71" s="205">
        <v>1.33</v>
      </c>
      <c r="O71" s="205">
        <v>0</v>
      </c>
      <c r="P71" s="205">
        <v>1.57</v>
      </c>
      <c r="Q71" s="205">
        <v>7.01</v>
      </c>
      <c r="R71" s="205">
        <v>6.53</v>
      </c>
      <c r="S71" s="205">
        <v>0</v>
      </c>
      <c r="T71" s="205">
        <v>1.47</v>
      </c>
      <c r="U71" s="205">
        <v>1.57</v>
      </c>
      <c r="V71" s="205">
        <v>1.1299999999999999</v>
      </c>
      <c r="W71" s="205">
        <v>0.75</v>
      </c>
      <c r="X71" s="205">
        <v>1.66</v>
      </c>
      <c r="Y71" s="205">
        <v>0</v>
      </c>
      <c r="Z71" s="205">
        <v>2.69</v>
      </c>
      <c r="AA71" s="205">
        <v>1.02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10.89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10.66</v>
      </c>
      <c r="H72" s="205">
        <v>0</v>
      </c>
      <c r="I72" s="205">
        <v>24.46</v>
      </c>
      <c r="J72" s="205">
        <v>1.68</v>
      </c>
      <c r="K72" s="205">
        <v>0</v>
      </c>
      <c r="L72" s="205">
        <v>460.92</v>
      </c>
      <c r="M72" s="205">
        <v>1.03</v>
      </c>
      <c r="N72" s="205">
        <v>1.33</v>
      </c>
      <c r="O72" s="205">
        <v>0</v>
      </c>
      <c r="P72" s="205">
        <v>1.57</v>
      </c>
      <c r="Q72" s="205">
        <v>7.01</v>
      </c>
      <c r="R72" s="205">
        <v>0.48</v>
      </c>
      <c r="S72" s="205">
        <v>0.3</v>
      </c>
      <c r="T72" s="205">
        <v>1.47</v>
      </c>
      <c r="U72" s="205">
        <v>1.57</v>
      </c>
      <c r="V72" s="205">
        <v>0.59</v>
      </c>
      <c r="W72" s="205">
        <v>0.75</v>
      </c>
      <c r="X72" s="205">
        <v>1.66</v>
      </c>
      <c r="Y72" s="205">
        <v>0</v>
      </c>
      <c r="Z72" s="205">
        <v>2.69</v>
      </c>
      <c r="AA72" s="205">
        <v>1.02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12.63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10.66</v>
      </c>
      <c r="H73" s="205">
        <v>0</v>
      </c>
      <c r="I73" s="205">
        <v>24.46</v>
      </c>
      <c r="J73" s="205">
        <v>1.68</v>
      </c>
      <c r="K73" s="205">
        <v>0</v>
      </c>
      <c r="L73" s="205">
        <v>460.92</v>
      </c>
      <c r="M73" s="205">
        <v>1.03</v>
      </c>
      <c r="N73" s="205">
        <v>1.33</v>
      </c>
      <c r="O73" s="205">
        <v>0</v>
      </c>
      <c r="P73" s="205">
        <v>1.57</v>
      </c>
      <c r="Q73" s="205">
        <v>7.01</v>
      </c>
      <c r="R73" s="205">
        <v>0.48</v>
      </c>
      <c r="S73" s="205">
        <v>0.3</v>
      </c>
      <c r="T73" s="205">
        <v>1.47</v>
      </c>
      <c r="U73" s="205">
        <v>1.57</v>
      </c>
      <c r="V73" s="205">
        <v>0.59</v>
      </c>
      <c r="W73" s="205">
        <v>0.75</v>
      </c>
      <c r="X73" s="205">
        <v>1.66</v>
      </c>
      <c r="Y73" s="205">
        <v>0</v>
      </c>
      <c r="Z73" s="205">
        <v>2.69</v>
      </c>
      <c r="AA73" s="205">
        <v>1.02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19.600000000000001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10.66</v>
      </c>
      <c r="H74" s="205">
        <v>0</v>
      </c>
      <c r="I74" s="205">
        <v>24.46</v>
      </c>
      <c r="J74" s="205">
        <v>1.68</v>
      </c>
      <c r="K74" s="205">
        <v>0</v>
      </c>
      <c r="L74" s="205">
        <v>460.92</v>
      </c>
      <c r="M74" s="205">
        <v>1.03</v>
      </c>
      <c r="N74" s="205">
        <v>1.33</v>
      </c>
      <c r="O74" s="205">
        <v>0</v>
      </c>
      <c r="P74" s="205">
        <v>1.57</v>
      </c>
      <c r="Q74" s="205">
        <v>7.01</v>
      </c>
      <c r="R74" s="205">
        <v>0.48</v>
      </c>
      <c r="S74" s="205">
        <v>0.3</v>
      </c>
      <c r="T74" s="205">
        <v>1.47</v>
      </c>
      <c r="U74" s="205">
        <v>1.57</v>
      </c>
      <c r="V74" s="205">
        <v>0.59</v>
      </c>
      <c r="W74" s="205">
        <v>0.75</v>
      </c>
      <c r="X74" s="205">
        <v>1.66</v>
      </c>
      <c r="Y74" s="205">
        <v>0</v>
      </c>
      <c r="Z74" s="205">
        <v>2.69</v>
      </c>
      <c r="AA74" s="205">
        <v>1.02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10.66</v>
      </c>
      <c r="H75" s="205">
        <v>0</v>
      </c>
      <c r="I75" s="205">
        <v>24.46</v>
      </c>
      <c r="J75" s="205">
        <v>1.68</v>
      </c>
      <c r="K75" s="205">
        <v>0</v>
      </c>
      <c r="L75" s="205">
        <v>460.92</v>
      </c>
      <c r="M75" s="205">
        <v>1.03</v>
      </c>
      <c r="N75" s="205">
        <v>1.33</v>
      </c>
      <c r="O75" s="205">
        <v>0</v>
      </c>
      <c r="P75" s="205">
        <v>1.57</v>
      </c>
      <c r="Q75" s="205">
        <v>7.01</v>
      </c>
      <c r="R75" s="205">
        <v>0.48</v>
      </c>
      <c r="S75" s="205">
        <v>0.3</v>
      </c>
      <c r="T75" s="205">
        <v>1.47</v>
      </c>
      <c r="U75" s="205">
        <v>1.57</v>
      </c>
      <c r="V75" s="205">
        <v>0.59</v>
      </c>
      <c r="W75" s="205">
        <v>0.75</v>
      </c>
      <c r="X75" s="205">
        <v>1.66</v>
      </c>
      <c r="Y75" s="205">
        <v>0</v>
      </c>
      <c r="Z75" s="205">
        <v>2.69</v>
      </c>
      <c r="AA75" s="205">
        <v>1.02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10.66</v>
      </c>
      <c r="H76" s="205">
        <v>0</v>
      </c>
      <c r="I76" s="205">
        <v>24.46</v>
      </c>
      <c r="J76" s="205">
        <v>1.68</v>
      </c>
      <c r="K76" s="205">
        <v>0</v>
      </c>
      <c r="L76" s="205">
        <v>460.92</v>
      </c>
      <c r="M76" s="205">
        <v>1.03</v>
      </c>
      <c r="N76" s="205">
        <v>1.33</v>
      </c>
      <c r="O76" s="205">
        <v>0</v>
      </c>
      <c r="P76" s="205">
        <v>1.57</v>
      </c>
      <c r="Q76" s="205">
        <v>7.01</v>
      </c>
      <c r="R76" s="205">
        <v>0.48</v>
      </c>
      <c r="S76" s="205">
        <v>0.3</v>
      </c>
      <c r="T76" s="205">
        <v>1.47</v>
      </c>
      <c r="U76" s="205">
        <v>1.57</v>
      </c>
      <c r="V76" s="205">
        <v>0.59</v>
      </c>
      <c r="W76" s="205">
        <v>0.75</v>
      </c>
      <c r="X76" s="205">
        <v>1.66</v>
      </c>
      <c r="Y76" s="205">
        <v>0</v>
      </c>
      <c r="Z76" s="205">
        <v>2.69</v>
      </c>
      <c r="AA76" s="205">
        <v>1.02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10.66</v>
      </c>
      <c r="H77" s="205">
        <v>0</v>
      </c>
      <c r="I77" s="205">
        <v>24.46</v>
      </c>
      <c r="J77" s="205">
        <v>1.68</v>
      </c>
      <c r="K77" s="205">
        <v>0</v>
      </c>
      <c r="L77" s="205">
        <v>460.92</v>
      </c>
      <c r="M77" s="205">
        <v>1.03</v>
      </c>
      <c r="N77" s="205">
        <v>1.33</v>
      </c>
      <c r="O77" s="205">
        <v>0</v>
      </c>
      <c r="P77" s="205">
        <v>1.57</v>
      </c>
      <c r="Q77" s="205">
        <v>7.01</v>
      </c>
      <c r="R77" s="205">
        <v>0.48</v>
      </c>
      <c r="S77" s="205">
        <v>0.3</v>
      </c>
      <c r="T77" s="205">
        <v>1.47</v>
      </c>
      <c r="U77" s="205">
        <v>1.57</v>
      </c>
      <c r="V77" s="205">
        <v>0.59</v>
      </c>
      <c r="W77" s="205">
        <v>0.75</v>
      </c>
      <c r="X77" s="205">
        <v>1.66</v>
      </c>
      <c r="Y77" s="205">
        <v>0</v>
      </c>
      <c r="Z77" s="205">
        <v>2.69</v>
      </c>
      <c r="AA77" s="205">
        <v>1.02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10.66</v>
      </c>
      <c r="H78" s="205">
        <v>0</v>
      </c>
      <c r="I78" s="205">
        <v>24.46</v>
      </c>
      <c r="J78" s="205">
        <v>1.68</v>
      </c>
      <c r="K78" s="205">
        <v>0</v>
      </c>
      <c r="L78" s="205">
        <v>460.92</v>
      </c>
      <c r="M78" s="205">
        <v>1.03</v>
      </c>
      <c r="N78" s="205">
        <v>1.33</v>
      </c>
      <c r="O78" s="205">
        <v>0</v>
      </c>
      <c r="P78" s="205">
        <v>1.57</v>
      </c>
      <c r="Q78" s="205">
        <v>7.01</v>
      </c>
      <c r="R78" s="205">
        <v>0.48</v>
      </c>
      <c r="S78" s="205">
        <v>0.3</v>
      </c>
      <c r="T78" s="205">
        <v>1.47</v>
      </c>
      <c r="U78" s="205">
        <v>1.57</v>
      </c>
      <c r="V78" s="205">
        <v>0.59</v>
      </c>
      <c r="W78" s="205">
        <v>0.75</v>
      </c>
      <c r="X78" s="205">
        <v>1.66</v>
      </c>
      <c r="Y78" s="205">
        <v>0</v>
      </c>
      <c r="Z78" s="205">
        <v>2.69</v>
      </c>
      <c r="AA78" s="205">
        <v>1.02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10.66</v>
      </c>
      <c r="H79" s="205">
        <v>0</v>
      </c>
      <c r="I79" s="205">
        <v>24.46</v>
      </c>
      <c r="J79" s="205">
        <v>1.68</v>
      </c>
      <c r="K79" s="205">
        <v>0</v>
      </c>
      <c r="L79" s="205">
        <v>460.92</v>
      </c>
      <c r="M79" s="205">
        <v>1.03</v>
      </c>
      <c r="N79" s="205">
        <v>1.33</v>
      </c>
      <c r="O79" s="205">
        <v>0</v>
      </c>
      <c r="P79" s="205">
        <v>1.57</v>
      </c>
      <c r="Q79" s="205">
        <v>7.01</v>
      </c>
      <c r="R79" s="205">
        <v>0.48</v>
      </c>
      <c r="S79" s="205">
        <v>0.3</v>
      </c>
      <c r="T79" s="205">
        <v>1.47</v>
      </c>
      <c r="U79" s="205">
        <v>1.57</v>
      </c>
      <c r="V79" s="205">
        <v>0.59</v>
      </c>
      <c r="W79" s="205">
        <v>1.29</v>
      </c>
      <c r="X79" s="205">
        <v>1.66</v>
      </c>
      <c r="Y79" s="205">
        <v>0</v>
      </c>
      <c r="Z79" s="205">
        <v>2.69</v>
      </c>
      <c r="AA79" s="205">
        <v>1.02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10.66</v>
      </c>
      <c r="H80" s="205">
        <v>0</v>
      </c>
      <c r="I80" s="205">
        <v>24.46</v>
      </c>
      <c r="J80" s="205">
        <v>1.68</v>
      </c>
      <c r="K80" s="205">
        <v>0</v>
      </c>
      <c r="L80" s="205">
        <v>460.92</v>
      </c>
      <c r="M80" s="205">
        <v>1.03</v>
      </c>
      <c r="N80" s="205">
        <v>1.33</v>
      </c>
      <c r="O80" s="205">
        <v>0</v>
      </c>
      <c r="P80" s="205">
        <v>1.57</v>
      </c>
      <c r="Q80" s="205">
        <v>7.01</v>
      </c>
      <c r="R80" s="205">
        <v>0.48</v>
      </c>
      <c r="S80" s="205">
        <v>0.3</v>
      </c>
      <c r="T80" s="205">
        <v>1.47</v>
      </c>
      <c r="U80" s="205">
        <v>1.57</v>
      </c>
      <c r="V80" s="205">
        <v>0.59</v>
      </c>
      <c r="W80" s="205">
        <v>1.29</v>
      </c>
      <c r="X80" s="205">
        <v>1.66</v>
      </c>
      <c r="Y80" s="205">
        <v>0</v>
      </c>
      <c r="Z80" s="205">
        <v>2.69</v>
      </c>
      <c r="AA80" s="205">
        <v>1.02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10.66</v>
      </c>
      <c r="H81" s="205">
        <v>0</v>
      </c>
      <c r="I81" s="205">
        <v>24.46</v>
      </c>
      <c r="J81" s="205">
        <v>1.68</v>
      </c>
      <c r="K81" s="205">
        <v>0</v>
      </c>
      <c r="L81" s="205">
        <v>460.92</v>
      </c>
      <c r="M81" s="205">
        <v>1.03</v>
      </c>
      <c r="N81" s="205">
        <v>1.33</v>
      </c>
      <c r="O81" s="205">
        <v>0</v>
      </c>
      <c r="P81" s="205">
        <v>1.57</v>
      </c>
      <c r="Q81" s="205">
        <v>7.01</v>
      </c>
      <c r="R81" s="205">
        <v>0.48</v>
      </c>
      <c r="S81" s="205">
        <v>0.3</v>
      </c>
      <c r="T81" s="205">
        <v>1.47</v>
      </c>
      <c r="U81" s="205">
        <v>1.57</v>
      </c>
      <c r="V81" s="205">
        <v>0.59</v>
      </c>
      <c r="W81" s="205">
        <v>0.75</v>
      </c>
      <c r="X81" s="205">
        <v>1.66</v>
      </c>
      <c r="Y81" s="205">
        <v>0</v>
      </c>
      <c r="Z81" s="205">
        <v>2.69</v>
      </c>
      <c r="AA81" s="205">
        <v>1.02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10.66</v>
      </c>
      <c r="H82" s="205">
        <v>0</v>
      </c>
      <c r="I82" s="205">
        <v>24.46</v>
      </c>
      <c r="J82" s="205">
        <v>1.68</v>
      </c>
      <c r="K82" s="205">
        <v>0</v>
      </c>
      <c r="L82" s="205">
        <v>460.92</v>
      </c>
      <c r="M82" s="205">
        <v>1.03</v>
      </c>
      <c r="N82" s="205">
        <v>1.33</v>
      </c>
      <c r="O82" s="205">
        <v>0</v>
      </c>
      <c r="P82" s="205">
        <v>1.57</v>
      </c>
      <c r="Q82" s="205">
        <v>7.01</v>
      </c>
      <c r="R82" s="205">
        <v>10.119999999999999</v>
      </c>
      <c r="S82" s="205">
        <v>0.3</v>
      </c>
      <c r="T82" s="205">
        <v>1.47</v>
      </c>
      <c r="U82" s="205">
        <v>1.57</v>
      </c>
      <c r="V82" s="205">
        <v>0.59</v>
      </c>
      <c r="W82" s="205">
        <v>0.75</v>
      </c>
      <c r="X82" s="205">
        <v>1.66</v>
      </c>
      <c r="Y82" s="205">
        <v>0</v>
      </c>
      <c r="Z82" s="205">
        <v>2.69</v>
      </c>
      <c r="AA82" s="205">
        <v>1.02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15.95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10.66</v>
      </c>
      <c r="H83" s="205">
        <v>0</v>
      </c>
      <c r="I83" s="205">
        <v>24.46</v>
      </c>
      <c r="J83" s="205">
        <v>1.68</v>
      </c>
      <c r="K83" s="205">
        <v>0</v>
      </c>
      <c r="L83" s="205">
        <v>460.92</v>
      </c>
      <c r="M83" s="205">
        <v>1.03</v>
      </c>
      <c r="N83" s="205">
        <v>1.33</v>
      </c>
      <c r="O83" s="205">
        <v>0</v>
      </c>
      <c r="P83" s="205">
        <v>1.57</v>
      </c>
      <c r="Q83" s="205">
        <v>7.01</v>
      </c>
      <c r="R83" s="205">
        <v>10.119999999999999</v>
      </c>
      <c r="S83" s="205">
        <v>0.3</v>
      </c>
      <c r="T83" s="205">
        <v>1.47</v>
      </c>
      <c r="U83" s="205">
        <v>1.57</v>
      </c>
      <c r="V83" s="205">
        <v>0.59</v>
      </c>
      <c r="W83" s="205">
        <v>0.75</v>
      </c>
      <c r="X83" s="205">
        <v>1.66</v>
      </c>
      <c r="Y83" s="205">
        <v>0</v>
      </c>
      <c r="Z83" s="205">
        <v>2.69</v>
      </c>
      <c r="AA83" s="205">
        <v>1.02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15.95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10.66</v>
      </c>
      <c r="H84" s="205">
        <v>0</v>
      </c>
      <c r="I84" s="205">
        <v>24.46</v>
      </c>
      <c r="J84" s="205">
        <v>1.68</v>
      </c>
      <c r="K84" s="205">
        <v>0</v>
      </c>
      <c r="L84" s="205">
        <v>460.92</v>
      </c>
      <c r="M84" s="205">
        <v>1.03</v>
      </c>
      <c r="N84" s="205">
        <v>1.33</v>
      </c>
      <c r="O84" s="205">
        <v>0</v>
      </c>
      <c r="P84" s="205">
        <v>1.57</v>
      </c>
      <c r="Q84" s="205">
        <v>7.01</v>
      </c>
      <c r="R84" s="205">
        <v>10.119999999999999</v>
      </c>
      <c r="S84" s="205">
        <v>6.17</v>
      </c>
      <c r="T84" s="205">
        <v>1.47</v>
      </c>
      <c r="U84" s="205">
        <v>1.57</v>
      </c>
      <c r="V84" s="205">
        <v>0.59</v>
      </c>
      <c r="W84" s="205">
        <v>0.75</v>
      </c>
      <c r="X84" s="205">
        <v>1.66</v>
      </c>
      <c r="Y84" s="205">
        <v>0</v>
      </c>
      <c r="Z84" s="205">
        <v>2.69</v>
      </c>
      <c r="AA84" s="205">
        <v>1.02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15.95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10.66</v>
      </c>
      <c r="H85" s="205">
        <v>0</v>
      </c>
      <c r="I85" s="205">
        <v>24.46</v>
      </c>
      <c r="J85" s="205">
        <v>1.68</v>
      </c>
      <c r="K85" s="205">
        <v>1.95</v>
      </c>
      <c r="L85" s="205">
        <v>460.92</v>
      </c>
      <c r="M85" s="205">
        <v>1.03</v>
      </c>
      <c r="N85" s="205">
        <v>1.33</v>
      </c>
      <c r="O85" s="205">
        <v>0</v>
      </c>
      <c r="P85" s="205">
        <v>1.57</v>
      </c>
      <c r="Q85" s="205">
        <v>7.01</v>
      </c>
      <c r="R85" s="205">
        <v>10.119999999999999</v>
      </c>
      <c r="S85" s="205">
        <v>6.17</v>
      </c>
      <c r="T85" s="205">
        <v>1.47</v>
      </c>
      <c r="U85" s="205">
        <v>1.57</v>
      </c>
      <c r="V85" s="205">
        <v>4.4400000000000004</v>
      </c>
      <c r="W85" s="205">
        <v>0.75</v>
      </c>
      <c r="X85" s="205">
        <v>1.66</v>
      </c>
      <c r="Y85" s="205">
        <v>0</v>
      </c>
      <c r="Z85" s="205">
        <v>2.69</v>
      </c>
      <c r="AA85" s="205">
        <v>1.01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15.95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10.66</v>
      </c>
      <c r="H86" s="205">
        <v>0</v>
      </c>
      <c r="I86" s="205">
        <v>24.46</v>
      </c>
      <c r="J86" s="205">
        <v>1.68</v>
      </c>
      <c r="K86" s="205">
        <v>1.95</v>
      </c>
      <c r="L86" s="205">
        <v>460.92</v>
      </c>
      <c r="M86" s="205">
        <v>1.03</v>
      </c>
      <c r="N86" s="205">
        <v>1.33</v>
      </c>
      <c r="O86" s="205">
        <v>0</v>
      </c>
      <c r="P86" s="205">
        <v>1.57</v>
      </c>
      <c r="Q86" s="205">
        <v>7.01</v>
      </c>
      <c r="R86" s="205">
        <v>10.119999999999999</v>
      </c>
      <c r="S86" s="205">
        <v>6.17</v>
      </c>
      <c r="T86" s="205">
        <v>1.47</v>
      </c>
      <c r="U86" s="205">
        <v>1.57</v>
      </c>
      <c r="V86" s="205">
        <v>4.4400000000000004</v>
      </c>
      <c r="W86" s="205">
        <v>0.75</v>
      </c>
      <c r="X86" s="205">
        <v>1.66</v>
      </c>
      <c r="Y86" s="205">
        <v>0</v>
      </c>
      <c r="Z86" s="205">
        <v>2.69</v>
      </c>
      <c r="AA86" s="205">
        <v>1.01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15.95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2.2599999999999998</v>
      </c>
      <c r="E87" s="205">
        <v>0</v>
      </c>
      <c r="F87" s="205">
        <v>0</v>
      </c>
      <c r="G87" s="205">
        <v>10.66</v>
      </c>
      <c r="H87" s="205">
        <v>0</v>
      </c>
      <c r="I87" s="205">
        <v>24.46</v>
      </c>
      <c r="J87" s="205">
        <v>1.68</v>
      </c>
      <c r="K87" s="205">
        <v>1.95</v>
      </c>
      <c r="L87" s="205">
        <v>460.92</v>
      </c>
      <c r="M87" s="205">
        <v>1.03</v>
      </c>
      <c r="N87" s="205">
        <v>1.33</v>
      </c>
      <c r="O87" s="205">
        <v>0</v>
      </c>
      <c r="P87" s="205">
        <v>1.57</v>
      </c>
      <c r="Q87" s="205">
        <v>7.01</v>
      </c>
      <c r="R87" s="205">
        <v>10.119999999999999</v>
      </c>
      <c r="S87" s="205">
        <v>6.17</v>
      </c>
      <c r="T87" s="205">
        <v>1.47</v>
      </c>
      <c r="U87" s="205">
        <v>1.57</v>
      </c>
      <c r="V87" s="205">
        <v>4.4400000000000004</v>
      </c>
      <c r="W87" s="205">
        <v>0.75</v>
      </c>
      <c r="X87" s="205">
        <v>1.66</v>
      </c>
      <c r="Y87" s="205">
        <v>0</v>
      </c>
      <c r="Z87" s="205">
        <v>2.69</v>
      </c>
      <c r="AA87" s="205">
        <v>1.01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10.89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2.2599999999999998</v>
      </c>
      <c r="E88" s="205">
        <v>0</v>
      </c>
      <c r="F88" s="205">
        <v>0</v>
      </c>
      <c r="G88" s="205">
        <v>10.66</v>
      </c>
      <c r="H88" s="205">
        <v>0</v>
      </c>
      <c r="I88" s="205">
        <v>24.46</v>
      </c>
      <c r="J88" s="205">
        <v>1.68</v>
      </c>
      <c r="K88" s="205">
        <v>1.95</v>
      </c>
      <c r="L88" s="205">
        <v>460.92</v>
      </c>
      <c r="M88" s="205">
        <v>1.03</v>
      </c>
      <c r="N88" s="205">
        <v>1.33</v>
      </c>
      <c r="O88" s="205">
        <v>0</v>
      </c>
      <c r="P88" s="205">
        <v>1.57</v>
      </c>
      <c r="Q88" s="205">
        <v>7.01</v>
      </c>
      <c r="R88" s="205">
        <v>10.119999999999999</v>
      </c>
      <c r="S88" s="205">
        <v>6.17</v>
      </c>
      <c r="T88" s="205">
        <v>1.47</v>
      </c>
      <c r="U88" s="205">
        <v>1.57</v>
      </c>
      <c r="V88" s="205">
        <v>4.4400000000000004</v>
      </c>
      <c r="W88" s="205">
        <v>0.75</v>
      </c>
      <c r="X88" s="205">
        <v>1.66</v>
      </c>
      <c r="Y88" s="205">
        <v>0</v>
      </c>
      <c r="Z88" s="205">
        <v>2.69</v>
      </c>
      <c r="AA88" s="205">
        <v>1.01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10.89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2.2599999999999998</v>
      </c>
      <c r="E89" s="205">
        <v>0</v>
      </c>
      <c r="F89" s="205">
        <v>0</v>
      </c>
      <c r="G89" s="205">
        <v>10.66</v>
      </c>
      <c r="H89" s="205">
        <v>0</v>
      </c>
      <c r="I89" s="205">
        <v>24.46</v>
      </c>
      <c r="J89" s="205">
        <v>1.68</v>
      </c>
      <c r="K89" s="205">
        <v>1.95</v>
      </c>
      <c r="L89" s="205">
        <v>460.92</v>
      </c>
      <c r="M89" s="205">
        <v>1.03</v>
      </c>
      <c r="N89" s="205">
        <v>1.33</v>
      </c>
      <c r="O89" s="205">
        <v>0</v>
      </c>
      <c r="P89" s="205">
        <v>1.57</v>
      </c>
      <c r="Q89" s="205">
        <v>7.01</v>
      </c>
      <c r="R89" s="205">
        <v>10.119999999999999</v>
      </c>
      <c r="S89" s="205">
        <v>6.17</v>
      </c>
      <c r="T89" s="205">
        <v>1.47</v>
      </c>
      <c r="U89" s="205">
        <v>1.57</v>
      </c>
      <c r="V89" s="205">
        <v>4.4400000000000004</v>
      </c>
      <c r="W89" s="205">
        <v>0.75</v>
      </c>
      <c r="X89" s="205">
        <v>1.66</v>
      </c>
      <c r="Y89" s="205">
        <v>0</v>
      </c>
      <c r="Z89" s="205">
        <v>2.69</v>
      </c>
      <c r="AA89" s="205">
        <v>1.01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12.13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2.2599999999999998</v>
      </c>
      <c r="E90" s="205">
        <v>0</v>
      </c>
      <c r="F90" s="205">
        <v>0</v>
      </c>
      <c r="G90" s="205">
        <v>10.66</v>
      </c>
      <c r="H90" s="205">
        <v>0</v>
      </c>
      <c r="I90" s="205">
        <v>24.46</v>
      </c>
      <c r="J90" s="205">
        <v>1.68</v>
      </c>
      <c r="K90" s="205">
        <v>1.95</v>
      </c>
      <c r="L90" s="205">
        <v>460.92</v>
      </c>
      <c r="M90" s="205">
        <v>1.03</v>
      </c>
      <c r="N90" s="205">
        <v>1.33</v>
      </c>
      <c r="O90" s="205">
        <v>0</v>
      </c>
      <c r="P90" s="205">
        <v>1.57</v>
      </c>
      <c r="Q90" s="205">
        <v>7.01</v>
      </c>
      <c r="R90" s="205">
        <v>10.119999999999999</v>
      </c>
      <c r="S90" s="205">
        <v>6.17</v>
      </c>
      <c r="T90" s="205">
        <v>1.47</v>
      </c>
      <c r="U90" s="205">
        <v>1.57</v>
      </c>
      <c r="V90" s="205">
        <v>4.4400000000000004</v>
      </c>
      <c r="W90" s="205">
        <v>0.75</v>
      </c>
      <c r="X90" s="205">
        <v>1.66</v>
      </c>
      <c r="Y90" s="205">
        <v>0</v>
      </c>
      <c r="Z90" s="205">
        <v>2.69</v>
      </c>
      <c r="AA90" s="205">
        <v>1.01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12.13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2.2599999999999998</v>
      </c>
      <c r="E91" s="205">
        <v>0</v>
      </c>
      <c r="F91" s="205">
        <v>0</v>
      </c>
      <c r="G91" s="205">
        <v>10.66</v>
      </c>
      <c r="H91" s="205">
        <v>0</v>
      </c>
      <c r="I91" s="205">
        <v>24.46</v>
      </c>
      <c r="J91" s="205">
        <v>1.68</v>
      </c>
      <c r="K91" s="205">
        <v>1.95</v>
      </c>
      <c r="L91" s="205">
        <v>460.92</v>
      </c>
      <c r="M91" s="205">
        <v>1.03</v>
      </c>
      <c r="N91" s="205">
        <v>1.33</v>
      </c>
      <c r="O91" s="205">
        <v>0</v>
      </c>
      <c r="P91" s="205">
        <v>1.57</v>
      </c>
      <c r="Q91" s="205">
        <v>7.01</v>
      </c>
      <c r="R91" s="205">
        <v>10.119999999999999</v>
      </c>
      <c r="S91" s="205">
        <v>6.17</v>
      </c>
      <c r="T91" s="205">
        <v>1.47</v>
      </c>
      <c r="U91" s="205">
        <v>1.57</v>
      </c>
      <c r="V91" s="205">
        <v>4.4400000000000004</v>
      </c>
      <c r="W91" s="205">
        <v>0.75</v>
      </c>
      <c r="X91" s="205">
        <v>1.66</v>
      </c>
      <c r="Y91" s="205">
        <v>0</v>
      </c>
      <c r="Z91" s="205">
        <v>2.69</v>
      </c>
      <c r="AA91" s="205">
        <v>1.01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12.13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2.2599999999999998</v>
      </c>
      <c r="E92" s="205">
        <v>0</v>
      </c>
      <c r="F92" s="205">
        <v>0</v>
      </c>
      <c r="G92" s="205">
        <v>10.66</v>
      </c>
      <c r="H92" s="205">
        <v>0</v>
      </c>
      <c r="I92" s="205">
        <v>24.46</v>
      </c>
      <c r="J92" s="205">
        <v>1.68</v>
      </c>
      <c r="K92" s="205">
        <v>1.95</v>
      </c>
      <c r="L92" s="205">
        <v>460.92</v>
      </c>
      <c r="M92" s="205">
        <v>1.03</v>
      </c>
      <c r="N92" s="205">
        <v>1.33</v>
      </c>
      <c r="O92" s="205">
        <v>0</v>
      </c>
      <c r="P92" s="205">
        <v>1.57</v>
      </c>
      <c r="Q92" s="205">
        <v>7.01</v>
      </c>
      <c r="R92" s="205">
        <v>10.119999999999999</v>
      </c>
      <c r="S92" s="205">
        <v>6.17</v>
      </c>
      <c r="T92" s="205">
        <v>1.47</v>
      </c>
      <c r="U92" s="205">
        <v>1.57</v>
      </c>
      <c r="V92" s="205">
        <v>4.4400000000000004</v>
      </c>
      <c r="W92" s="205">
        <v>0.75</v>
      </c>
      <c r="X92" s="205">
        <v>1.66</v>
      </c>
      <c r="Y92" s="205">
        <v>0</v>
      </c>
      <c r="Z92" s="205">
        <v>2.69</v>
      </c>
      <c r="AA92" s="205">
        <v>1.01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12.13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2.2599999999999998</v>
      </c>
      <c r="E93" s="205">
        <v>0</v>
      </c>
      <c r="F93" s="205">
        <v>0</v>
      </c>
      <c r="G93" s="205">
        <v>10.66</v>
      </c>
      <c r="H93" s="205">
        <v>0</v>
      </c>
      <c r="I93" s="205">
        <v>24.46</v>
      </c>
      <c r="J93" s="205">
        <v>1.68</v>
      </c>
      <c r="K93" s="205">
        <v>1.95</v>
      </c>
      <c r="L93" s="205">
        <v>460.92</v>
      </c>
      <c r="M93" s="205">
        <v>1.03</v>
      </c>
      <c r="N93" s="205">
        <v>1.33</v>
      </c>
      <c r="O93" s="205">
        <v>0</v>
      </c>
      <c r="P93" s="205">
        <v>1.57</v>
      </c>
      <c r="Q93" s="205">
        <v>7.01</v>
      </c>
      <c r="R93" s="205">
        <v>10.119999999999999</v>
      </c>
      <c r="S93" s="205">
        <v>6.17</v>
      </c>
      <c r="T93" s="205">
        <v>1.47</v>
      </c>
      <c r="U93" s="205">
        <v>1.57</v>
      </c>
      <c r="V93" s="205">
        <v>4.4400000000000004</v>
      </c>
      <c r="W93" s="205">
        <v>0.75</v>
      </c>
      <c r="X93" s="205">
        <v>1.66</v>
      </c>
      <c r="Y93" s="205">
        <v>0</v>
      </c>
      <c r="Z93" s="205">
        <v>2.69</v>
      </c>
      <c r="AA93" s="205">
        <v>1.01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12.13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2.2599999999999998</v>
      </c>
      <c r="E94" s="205">
        <v>0</v>
      </c>
      <c r="F94" s="205">
        <v>0</v>
      </c>
      <c r="G94" s="205">
        <v>10.66</v>
      </c>
      <c r="H94" s="205">
        <v>0</v>
      </c>
      <c r="I94" s="205">
        <v>24.46</v>
      </c>
      <c r="J94" s="205">
        <v>1.68</v>
      </c>
      <c r="K94" s="205">
        <v>1.95</v>
      </c>
      <c r="L94" s="205">
        <v>460.92</v>
      </c>
      <c r="M94" s="205">
        <v>1.03</v>
      </c>
      <c r="N94" s="205">
        <v>1.33</v>
      </c>
      <c r="O94" s="205">
        <v>0</v>
      </c>
      <c r="P94" s="205">
        <v>1.57</v>
      </c>
      <c r="Q94" s="205">
        <v>7.01</v>
      </c>
      <c r="R94" s="205">
        <v>10.119999999999999</v>
      </c>
      <c r="S94" s="205">
        <v>6.17</v>
      </c>
      <c r="T94" s="205">
        <v>1.47</v>
      </c>
      <c r="U94" s="205">
        <v>1.57</v>
      </c>
      <c r="V94" s="205">
        <v>4.4400000000000004</v>
      </c>
      <c r="W94" s="205">
        <v>0.75</v>
      </c>
      <c r="X94" s="205">
        <v>1.66</v>
      </c>
      <c r="Y94" s="205">
        <v>0</v>
      </c>
      <c r="Z94" s="205">
        <v>2.69</v>
      </c>
      <c r="AA94" s="205">
        <v>1.01</v>
      </c>
      <c r="AB94" s="205">
        <v>0</v>
      </c>
      <c r="AC94" s="205">
        <v>16.690000000000001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12.13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2.2599999999999998</v>
      </c>
      <c r="E95" s="205">
        <v>0</v>
      </c>
      <c r="F95" s="205">
        <v>0</v>
      </c>
      <c r="G95" s="205">
        <v>10.66</v>
      </c>
      <c r="H95" s="205">
        <v>0</v>
      </c>
      <c r="I95" s="205">
        <v>24.46</v>
      </c>
      <c r="J95" s="205">
        <v>1.68</v>
      </c>
      <c r="K95" s="205">
        <v>1.95</v>
      </c>
      <c r="L95" s="205">
        <v>460.92</v>
      </c>
      <c r="M95" s="205">
        <v>1.03</v>
      </c>
      <c r="N95" s="205">
        <v>1.33</v>
      </c>
      <c r="O95" s="205">
        <v>0</v>
      </c>
      <c r="P95" s="205">
        <v>1.57</v>
      </c>
      <c r="Q95" s="205">
        <v>7.01</v>
      </c>
      <c r="R95" s="205">
        <v>10.119999999999999</v>
      </c>
      <c r="S95" s="205">
        <v>6.17</v>
      </c>
      <c r="T95" s="205">
        <v>1.47</v>
      </c>
      <c r="U95" s="205">
        <v>1.57</v>
      </c>
      <c r="V95" s="205">
        <v>4.4400000000000004</v>
      </c>
      <c r="W95" s="205">
        <v>0.75</v>
      </c>
      <c r="X95" s="205">
        <v>1.66</v>
      </c>
      <c r="Y95" s="205">
        <v>0</v>
      </c>
      <c r="Z95" s="205">
        <v>2.69</v>
      </c>
      <c r="AA95" s="205">
        <v>1.01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10.89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2.2599999999999998</v>
      </c>
      <c r="E96" s="205">
        <v>0</v>
      </c>
      <c r="F96" s="205">
        <v>0</v>
      </c>
      <c r="G96" s="205">
        <v>10.66</v>
      </c>
      <c r="H96" s="205">
        <v>0</v>
      </c>
      <c r="I96" s="205">
        <v>24.46</v>
      </c>
      <c r="J96" s="205">
        <v>1.68</v>
      </c>
      <c r="K96" s="205">
        <v>1.95</v>
      </c>
      <c r="L96" s="205">
        <v>460.92</v>
      </c>
      <c r="M96" s="205">
        <v>1.03</v>
      </c>
      <c r="N96" s="205">
        <v>1.33</v>
      </c>
      <c r="O96" s="205">
        <v>0</v>
      </c>
      <c r="P96" s="205">
        <v>1.57</v>
      </c>
      <c r="Q96" s="205">
        <v>7.01</v>
      </c>
      <c r="R96" s="205">
        <v>10.119999999999999</v>
      </c>
      <c r="S96" s="205">
        <v>6.17</v>
      </c>
      <c r="T96" s="205">
        <v>1.47</v>
      </c>
      <c r="U96" s="205">
        <v>1.57</v>
      </c>
      <c r="V96" s="205">
        <v>4.4400000000000004</v>
      </c>
      <c r="W96" s="205">
        <v>0.75</v>
      </c>
      <c r="X96" s="205">
        <v>1.66</v>
      </c>
      <c r="Y96" s="205">
        <v>0</v>
      </c>
      <c r="Z96" s="205">
        <v>2.69</v>
      </c>
      <c r="AA96" s="205">
        <v>1.01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10.89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2.2599999999999998</v>
      </c>
      <c r="E97" s="205">
        <v>0</v>
      </c>
      <c r="F97" s="205">
        <v>0</v>
      </c>
      <c r="G97" s="205">
        <v>10.66</v>
      </c>
      <c r="H97" s="205">
        <v>0</v>
      </c>
      <c r="I97" s="205">
        <v>24.46</v>
      </c>
      <c r="J97" s="205">
        <v>1.68</v>
      </c>
      <c r="K97" s="205">
        <v>1.95</v>
      </c>
      <c r="L97" s="205">
        <v>460.92</v>
      </c>
      <c r="M97" s="205">
        <v>1.03</v>
      </c>
      <c r="N97" s="205">
        <v>1.33</v>
      </c>
      <c r="O97" s="205">
        <v>0</v>
      </c>
      <c r="P97" s="205">
        <v>1.57</v>
      </c>
      <c r="Q97" s="205">
        <v>7.01</v>
      </c>
      <c r="R97" s="205">
        <v>10.119999999999999</v>
      </c>
      <c r="S97" s="205">
        <v>6.17</v>
      </c>
      <c r="T97" s="205">
        <v>1.47</v>
      </c>
      <c r="U97" s="205">
        <v>1.57</v>
      </c>
      <c r="V97" s="205">
        <v>4.4400000000000004</v>
      </c>
      <c r="W97" s="205">
        <v>0.75</v>
      </c>
      <c r="X97" s="205">
        <v>1.66</v>
      </c>
      <c r="Y97" s="205">
        <v>0</v>
      </c>
      <c r="Z97" s="205">
        <v>2.69</v>
      </c>
      <c r="AA97" s="205">
        <v>1.01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10.89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2.2599999999999998</v>
      </c>
      <c r="E98" s="205">
        <v>0</v>
      </c>
      <c r="F98" s="205">
        <v>0</v>
      </c>
      <c r="G98" s="205">
        <v>10.66</v>
      </c>
      <c r="H98" s="205">
        <v>0</v>
      </c>
      <c r="I98" s="205">
        <v>24.46</v>
      </c>
      <c r="J98" s="205">
        <v>1.68</v>
      </c>
      <c r="K98" s="205">
        <v>1.95</v>
      </c>
      <c r="L98" s="205">
        <v>460.92</v>
      </c>
      <c r="M98" s="205">
        <v>1.03</v>
      </c>
      <c r="N98" s="205">
        <v>1.33</v>
      </c>
      <c r="O98" s="205">
        <v>0</v>
      </c>
      <c r="P98" s="205">
        <v>1.57</v>
      </c>
      <c r="Q98" s="205">
        <v>7.01</v>
      </c>
      <c r="R98" s="205">
        <v>10.119999999999999</v>
      </c>
      <c r="S98" s="205">
        <v>6.17</v>
      </c>
      <c r="T98" s="205">
        <v>1.47</v>
      </c>
      <c r="U98" s="205">
        <v>1.57</v>
      </c>
      <c r="V98" s="205">
        <v>4.4400000000000004</v>
      </c>
      <c r="W98" s="205">
        <v>0.75</v>
      </c>
      <c r="X98" s="205">
        <v>1.66</v>
      </c>
      <c r="Y98" s="205">
        <v>0</v>
      </c>
      <c r="Z98" s="205">
        <v>2.69</v>
      </c>
      <c r="AA98" s="205">
        <v>2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10.89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5.4239999999999941E-2</v>
      </c>
      <c r="E99">
        <f t="shared" si="0"/>
        <v>0</v>
      </c>
      <c r="F99">
        <f t="shared" si="0"/>
        <v>0</v>
      </c>
      <c r="G99">
        <f t="shared" si="0"/>
        <v>0.25583999999999973</v>
      </c>
      <c r="H99">
        <f t="shared" si="0"/>
        <v>0</v>
      </c>
      <c r="I99">
        <f t="shared" si="0"/>
        <v>0.58704000000000067</v>
      </c>
      <c r="J99">
        <f t="shared" si="0"/>
        <v>4.0320000000000092E-2</v>
      </c>
      <c r="K99">
        <f t="shared" si="0"/>
        <v>3.7050000000000007E-2</v>
      </c>
      <c r="L99">
        <f t="shared" si="0"/>
        <v>11.062079999999975</v>
      </c>
      <c r="M99">
        <f t="shared" si="0"/>
        <v>2.472000000000002E-2</v>
      </c>
      <c r="N99">
        <f t="shared" si="0"/>
        <v>3.1919999999999969E-2</v>
      </c>
      <c r="O99">
        <f t="shared" si="0"/>
        <v>0</v>
      </c>
      <c r="P99">
        <f t="shared" si="0"/>
        <v>3.7679999999999908E-2</v>
      </c>
      <c r="Q99">
        <f t="shared" si="0"/>
        <v>0.16823999999999983</v>
      </c>
      <c r="R99">
        <f t="shared" si="0"/>
        <v>0.17252500000000012</v>
      </c>
      <c r="S99">
        <f t="shared" si="0"/>
        <v>0.10171000000000009</v>
      </c>
      <c r="T99">
        <f t="shared" si="0"/>
        <v>3.5279999999999978E-2</v>
      </c>
      <c r="U99">
        <f t="shared" si="0"/>
        <v>3.8869999999999939E-2</v>
      </c>
      <c r="V99">
        <f t="shared" si="0"/>
        <v>8.7379999999999888E-2</v>
      </c>
      <c r="W99">
        <f t="shared" si="0"/>
        <v>2.9830000000000006E-2</v>
      </c>
      <c r="X99">
        <f t="shared" si="0"/>
        <v>6.3594999999999929E-2</v>
      </c>
      <c r="Y99">
        <f t="shared" si="0"/>
        <v>0</v>
      </c>
      <c r="Z99">
        <f t="shared" si="0"/>
        <v>0.13772750000000017</v>
      </c>
      <c r="AA99">
        <f t="shared" si="0"/>
        <v>6.2615000000000018E-2</v>
      </c>
      <c r="AB99">
        <f t="shared" si="0"/>
        <v>0</v>
      </c>
      <c r="AC99">
        <f t="shared" si="0"/>
        <v>0.3124575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0.2590174999999999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-35</v>
      </c>
      <c r="N72" s="124">
        <v>-35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35</v>
      </c>
      <c r="AG72" s="124">
        <v>0</v>
      </c>
      <c r="AH72" s="124">
        <v>0</v>
      </c>
      <c r="AI72" s="124">
        <v>35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35</v>
      </c>
      <c r="BR72" s="125">
        <f t="shared" si="47"/>
        <v>0</v>
      </c>
      <c r="BS72" s="125">
        <f t="shared" si="47"/>
        <v>0</v>
      </c>
      <c r="BT72" s="125">
        <f t="shared" si="48"/>
        <v>-35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350</v>
      </c>
      <c r="DB72" s="122">
        <f t="shared" si="57"/>
        <v>0</v>
      </c>
      <c r="DC72" s="122">
        <f t="shared" si="57"/>
        <v>0</v>
      </c>
      <c r="DD72" s="122">
        <f t="shared" si="58"/>
        <v>350</v>
      </c>
      <c r="DF72" s="123">
        <f t="shared" si="59"/>
        <v>0</v>
      </c>
      <c r="DG72" s="123">
        <f t="shared" si="60"/>
        <v>35</v>
      </c>
      <c r="DH72" s="123">
        <f t="shared" si="61"/>
        <v>0</v>
      </c>
      <c r="DI72" s="123">
        <f t="shared" si="62"/>
        <v>0</v>
      </c>
      <c r="DJ72" s="123">
        <f t="shared" si="63"/>
        <v>-35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-32.976999999999997</v>
      </c>
      <c r="N73" s="124">
        <v>-32.976999999999997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32.976999999999997</v>
      </c>
      <c r="AG73" s="124">
        <v>0</v>
      </c>
      <c r="AH73" s="124">
        <v>0</v>
      </c>
      <c r="AI73" s="124">
        <v>32.976999999999997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32.976999999999997</v>
      </c>
      <c r="BR73" s="125">
        <f t="shared" si="47"/>
        <v>0</v>
      </c>
      <c r="BS73" s="125">
        <f t="shared" si="47"/>
        <v>0</v>
      </c>
      <c r="BT73" s="125">
        <f t="shared" si="48"/>
        <v>-32.976999999999997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329.77</v>
      </c>
      <c r="DB73" s="122">
        <f t="shared" si="57"/>
        <v>0</v>
      </c>
      <c r="DC73" s="122">
        <f t="shared" si="57"/>
        <v>0</v>
      </c>
      <c r="DD73" s="122">
        <f t="shared" si="58"/>
        <v>329.77</v>
      </c>
      <c r="DF73" s="123">
        <f t="shared" si="59"/>
        <v>0</v>
      </c>
      <c r="DG73" s="123">
        <f t="shared" si="60"/>
        <v>32.976999999999997</v>
      </c>
      <c r="DH73" s="123">
        <f t="shared" si="61"/>
        <v>0</v>
      </c>
      <c r="DI73" s="123">
        <f t="shared" si="62"/>
        <v>0</v>
      </c>
      <c r="DJ73" s="123">
        <f t="shared" si="63"/>
        <v>-32.976999999999997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-12.654</v>
      </c>
      <c r="N74" s="124">
        <v>-12.654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12.654</v>
      </c>
      <c r="AG74" s="124">
        <v>0</v>
      </c>
      <c r="AH74" s="124">
        <v>0</v>
      </c>
      <c r="AI74" s="124">
        <v>12.654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12.654</v>
      </c>
      <c r="BR74" s="125">
        <f t="shared" si="47"/>
        <v>0</v>
      </c>
      <c r="BS74" s="125">
        <f t="shared" si="47"/>
        <v>0</v>
      </c>
      <c r="BT74" s="125">
        <f t="shared" si="48"/>
        <v>-12.654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126.53999999999999</v>
      </c>
      <c r="DB74" s="122">
        <f t="shared" si="57"/>
        <v>0</v>
      </c>
      <c r="DC74" s="122">
        <f t="shared" si="57"/>
        <v>0</v>
      </c>
      <c r="DD74" s="122">
        <f t="shared" si="58"/>
        <v>126.53999999999999</v>
      </c>
      <c r="DF74" s="123">
        <f t="shared" si="59"/>
        <v>0</v>
      </c>
      <c r="DG74" s="123">
        <f t="shared" si="60"/>
        <v>12.654</v>
      </c>
      <c r="DH74" s="123">
        <f t="shared" si="61"/>
        <v>0</v>
      </c>
      <c r="DI74" s="123">
        <f t="shared" si="62"/>
        <v>0</v>
      </c>
      <c r="DJ74" s="123">
        <f t="shared" si="63"/>
        <v>-12.654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2.0157749999999999E-2</v>
      </c>
      <c r="BR99" s="129">
        <f t="shared" si="68"/>
        <v>0</v>
      </c>
      <c r="BS99" s="129">
        <f t="shared" si="68"/>
        <v>0</v>
      </c>
      <c r="BT99" s="129">
        <f t="shared" si="68"/>
        <v>-2.0157749999999999E-2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2.0157749999999999E-2</v>
      </c>
      <c r="DB99" s="131">
        <f t="shared" si="73"/>
        <v>0</v>
      </c>
      <c r="DC99" s="131">
        <f t="shared" si="73"/>
        <v>0</v>
      </c>
      <c r="DD99" s="131">
        <f t="shared" si="73"/>
        <v>2.0157749999999999E-2</v>
      </c>
      <c r="DE99" s="128"/>
      <c r="DF99" s="123">
        <f t="shared" si="59"/>
        <v>0</v>
      </c>
      <c r="DG99" s="123">
        <f t="shared" si="60"/>
        <v>2.0157749999999999E-2</v>
      </c>
      <c r="DH99" s="123">
        <f t="shared" si="61"/>
        <v>0</v>
      </c>
      <c r="DI99" s="123">
        <f t="shared" si="62"/>
        <v>0</v>
      </c>
      <c r="DJ99" s="123">
        <f t="shared" si="63"/>
        <v>-2.0157749999999999E-2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44857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503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44857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17.664000000000001</v>
      </c>
      <c r="C3" s="22">
        <f>B3</f>
        <v>17.664000000000001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7.3853184000000001</v>
      </c>
      <c r="K3" s="23">
        <v>4.2216959999999997</v>
      </c>
      <c r="L3" s="23">
        <v>0</v>
      </c>
      <c r="M3" s="23">
        <v>0.89909759999999994</v>
      </c>
      <c r="N3" s="23">
        <v>5.1578879999999998</v>
      </c>
      <c r="O3" s="23">
        <f t="shared" ref="O3" si="0">$C3*I3/$I3</f>
        <v>17.664000000000001</v>
      </c>
      <c r="P3" s="24"/>
      <c r="Q3" s="81">
        <f>O3+P3</f>
        <v>17.664000000000001</v>
      </c>
      <c r="S3" s="78">
        <f t="shared" ref="S3:S66" si="1">J3</f>
        <v>7.3853184000000001</v>
      </c>
      <c r="T3" s="78">
        <f t="shared" ref="T3:T66" si="2">K3</f>
        <v>4.2216959999999997</v>
      </c>
      <c r="U3" s="78">
        <f t="shared" ref="U3:U66" si="3">L3</f>
        <v>0</v>
      </c>
      <c r="V3" s="78">
        <f t="shared" ref="V3:V66" si="4">M3</f>
        <v>0.89909759999999994</v>
      </c>
      <c r="W3" s="78">
        <f t="shared" ref="W3:W66" si="5">N3</f>
        <v>5.1578879999999998</v>
      </c>
    </row>
    <row r="4" spans="1:23">
      <c r="A4" s="8" t="s">
        <v>46</v>
      </c>
      <c r="B4" s="22">
        <v>16.512</v>
      </c>
      <c r="C4" s="22">
        <f t="shared" ref="C4:C67" si="6">B4</f>
        <v>16.512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6.9036672000000001</v>
      </c>
      <c r="K4" s="23">
        <v>3.9463679999999992</v>
      </c>
      <c r="L4" s="23">
        <v>0</v>
      </c>
      <c r="M4" s="23">
        <v>0.8404607999999999</v>
      </c>
      <c r="N4" s="23">
        <v>4.8215039999999991</v>
      </c>
      <c r="O4" s="23">
        <f t="shared" ref="O4:O67" si="8">$C4*I4/$I4</f>
        <v>16.512</v>
      </c>
      <c r="P4" s="24"/>
      <c r="Q4" s="81">
        <f t="shared" ref="Q4:Q67" si="9">O4+P4</f>
        <v>16.512</v>
      </c>
      <c r="S4" s="78">
        <f t="shared" si="1"/>
        <v>6.9036672000000001</v>
      </c>
      <c r="T4" s="78">
        <f t="shared" si="2"/>
        <v>3.9463679999999992</v>
      </c>
      <c r="U4" s="78">
        <f t="shared" si="3"/>
        <v>0</v>
      </c>
      <c r="V4" s="78">
        <f t="shared" si="4"/>
        <v>0.8404607999999999</v>
      </c>
      <c r="W4" s="78">
        <f t="shared" si="5"/>
        <v>4.8215039999999991</v>
      </c>
    </row>
    <row r="5" spans="1:23">
      <c r="A5" s="8" t="s">
        <v>47</v>
      </c>
      <c r="B5" s="22">
        <v>18.184000000000001</v>
      </c>
      <c r="C5" s="22">
        <f t="shared" si="6"/>
        <v>18.184000000000001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7.6027303999999996</v>
      </c>
      <c r="K5" s="23">
        <v>4.3459759999999994</v>
      </c>
      <c r="L5" s="23">
        <v>0</v>
      </c>
      <c r="M5" s="23">
        <v>0.92556559999999988</v>
      </c>
      <c r="N5" s="23">
        <v>5.3097279999999989</v>
      </c>
      <c r="O5" s="23">
        <f t="shared" si="8"/>
        <v>18.184000000000001</v>
      </c>
      <c r="P5" s="24"/>
      <c r="Q5" s="81">
        <f t="shared" si="9"/>
        <v>18.184000000000001</v>
      </c>
      <c r="S5" s="78">
        <f t="shared" si="1"/>
        <v>7.6027303999999996</v>
      </c>
      <c r="T5" s="78">
        <f t="shared" si="2"/>
        <v>4.3459759999999994</v>
      </c>
      <c r="U5" s="78">
        <f t="shared" si="3"/>
        <v>0</v>
      </c>
      <c r="V5" s="78">
        <f t="shared" si="4"/>
        <v>0.92556559999999988</v>
      </c>
      <c r="W5" s="78">
        <f t="shared" si="5"/>
        <v>5.3097279999999989</v>
      </c>
    </row>
    <row r="6" spans="1:23">
      <c r="A6" s="8" t="s">
        <v>48</v>
      </c>
      <c r="B6" s="22">
        <v>18.123999999999999</v>
      </c>
      <c r="C6" s="22">
        <f t="shared" si="6"/>
        <v>18.123999999999999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7.5776443999999996</v>
      </c>
      <c r="K6" s="23">
        <v>4.3316359999999987</v>
      </c>
      <c r="L6" s="23">
        <v>0</v>
      </c>
      <c r="M6" s="23">
        <v>0.92251159999999977</v>
      </c>
      <c r="N6" s="23">
        <v>5.2922079999999987</v>
      </c>
      <c r="O6" s="23">
        <f t="shared" si="8"/>
        <v>18.123999999999999</v>
      </c>
      <c r="P6" s="24"/>
      <c r="Q6" s="81">
        <f t="shared" si="9"/>
        <v>18.123999999999999</v>
      </c>
      <c r="S6" s="78">
        <f t="shared" si="1"/>
        <v>7.5776443999999996</v>
      </c>
      <c r="T6" s="78">
        <f t="shared" si="2"/>
        <v>4.3316359999999987</v>
      </c>
      <c r="U6" s="78">
        <f t="shared" si="3"/>
        <v>0</v>
      </c>
      <c r="V6" s="78">
        <f t="shared" si="4"/>
        <v>0.92251159999999977</v>
      </c>
      <c r="W6" s="78">
        <f t="shared" si="5"/>
        <v>5.2922079999999987</v>
      </c>
    </row>
    <row r="7" spans="1:23">
      <c r="A7" s="8" t="s">
        <v>49</v>
      </c>
      <c r="B7" s="22">
        <v>17.184000000000001</v>
      </c>
      <c r="C7" s="22">
        <f t="shared" si="6"/>
        <v>17.184000000000001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7.1846303999999996</v>
      </c>
      <c r="K7" s="23">
        <v>4.1069759999999995</v>
      </c>
      <c r="L7" s="23">
        <v>0</v>
      </c>
      <c r="M7" s="23">
        <v>0.87466559999999993</v>
      </c>
      <c r="N7" s="23">
        <v>5.0177279999999991</v>
      </c>
      <c r="O7" s="23">
        <f t="shared" si="8"/>
        <v>17.184000000000001</v>
      </c>
      <c r="P7" s="24"/>
      <c r="Q7" s="81">
        <f t="shared" si="9"/>
        <v>17.184000000000001</v>
      </c>
      <c r="S7" s="78">
        <f t="shared" si="1"/>
        <v>7.1846303999999996</v>
      </c>
      <c r="T7" s="78">
        <f t="shared" si="2"/>
        <v>4.1069759999999995</v>
      </c>
      <c r="U7" s="78">
        <f t="shared" si="3"/>
        <v>0</v>
      </c>
      <c r="V7" s="78">
        <f t="shared" si="4"/>
        <v>0.87466559999999993</v>
      </c>
      <c r="W7" s="78">
        <f t="shared" si="5"/>
        <v>5.0177279999999991</v>
      </c>
    </row>
    <row r="8" spans="1:23">
      <c r="A8" s="8" t="s">
        <v>50</v>
      </c>
      <c r="B8" s="22">
        <v>17.684000000000001</v>
      </c>
      <c r="C8" s="22">
        <f t="shared" si="6"/>
        <v>17.684000000000001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7.3936803999999992</v>
      </c>
      <c r="K8" s="23">
        <v>4.2264759999999999</v>
      </c>
      <c r="L8" s="23">
        <v>0</v>
      </c>
      <c r="M8" s="23">
        <v>0.9001155999999999</v>
      </c>
      <c r="N8" s="23">
        <v>5.163727999999999</v>
      </c>
      <c r="O8" s="23">
        <f t="shared" si="8"/>
        <v>17.684000000000001</v>
      </c>
      <c r="P8" s="24"/>
      <c r="Q8" s="81">
        <f t="shared" si="9"/>
        <v>17.684000000000001</v>
      </c>
      <c r="S8" s="78">
        <f t="shared" si="1"/>
        <v>7.3936803999999992</v>
      </c>
      <c r="T8" s="78">
        <f t="shared" si="2"/>
        <v>4.2264759999999999</v>
      </c>
      <c r="U8" s="78">
        <f t="shared" si="3"/>
        <v>0</v>
      </c>
      <c r="V8" s="78">
        <f t="shared" si="4"/>
        <v>0.9001155999999999</v>
      </c>
      <c r="W8" s="78">
        <f t="shared" si="5"/>
        <v>5.163727999999999</v>
      </c>
    </row>
    <row r="9" spans="1:23">
      <c r="A9" s="8" t="s">
        <v>51</v>
      </c>
      <c r="B9" s="22">
        <v>18.123999999999999</v>
      </c>
      <c r="C9" s="22">
        <f t="shared" si="6"/>
        <v>18.123999999999999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7.5776443999999996</v>
      </c>
      <c r="K9" s="23">
        <v>4.3316359999999987</v>
      </c>
      <c r="L9" s="23">
        <v>0</v>
      </c>
      <c r="M9" s="23">
        <v>0.92251159999999977</v>
      </c>
      <c r="N9" s="23">
        <v>5.2922079999999987</v>
      </c>
      <c r="O9" s="23">
        <f t="shared" si="8"/>
        <v>18.123999999999999</v>
      </c>
      <c r="P9" s="24"/>
      <c r="Q9" s="81">
        <f t="shared" si="9"/>
        <v>18.123999999999999</v>
      </c>
      <c r="S9" s="78">
        <f t="shared" si="1"/>
        <v>7.5776443999999996</v>
      </c>
      <c r="T9" s="78">
        <f t="shared" si="2"/>
        <v>4.3316359999999987</v>
      </c>
      <c r="U9" s="78">
        <f t="shared" si="3"/>
        <v>0</v>
      </c>
      <c r="V9" s="78">
        <f t="shared" si="4"/>
        <v>0.92251159999999977</v>
      </c>
      <c r="W9" s="78">
        <f t="shared" si="5"/>
        <v>5.2922079999999987</v>
      </c>
    </row>
    <row r="10" spans="1:23">
      <c r="A10" s="8" t="s">
        <v>52</v>
      </c>
      <c r="B10" s="22">
        <v>18.68</v>
      </c>
      <c r="C10" s="22">
        <f t="shared" si="6"/>
        <v>18.68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7.8101079999999987</v>
      </c>
      <c r="K10" s="23">
        <v>4.4645199999999985</v>
      </c>
      <c r="L10" s="23">
        <v>0</v>
      </c>
      <c r="M10" s="23">
        <v>0.95081199999999977</v>
      </c>
      <c r="N10" s="23">
        <v>5.454559999999999</v>
      </c>
      <c r="O10" s="23">
        <f t="shared" si="8"/>
        <v>18.68</v>
      </c>
      <c r="P10" s="24"/>
      <c r="Q10" s="81">
        <f t="shared" si="9"/>
        <v>18.68</v>
      </c>
      <c r="S10" s="78">
        <f t="shared" si="1"/>
        <v>7.8101079999999987</v>
      </c>
      <c r="T10" s="78">
        <f t="shared" si="2"/>
        <v>4.4645199999999985</v>
      </c>
      <c r="U10" s="78">
        <f t="shared" si="3"/>
        <v>0</v>
      </c>
      <c r="V10" s="78">
        <f t="shared" si="4"/>
        <v>0.95081199999999977</v>
      </c>
      <c r="W10" s="78">
        <f t="shared" si="5"/>
        <v>5.454559999999999</v>
      </c>
    </row>
    <row r="11" spans="1:23">
      <c r="A11" s="8" t="s">
        <v>53</v>
      </c>
      <c r="B11" s="22">
        <v>18.007999999999999</v>
      </c>
      <c r="C11" s="22">
        <f t="shared" si="6"/>
        <v>18.007999999999999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7.5291447999999992</v>
      </c>
      <c r="K11" s="23">
        <v>4.3039119999999995</v>
      </c>
      <c r="L11" s="23">
        <v>0</v>
      </c>
      <c r="M11" s="23">
        <v>0.91660719999999984</v>
      </c>
      <c r="N11" s="23">
        <v>5.258335999999999</v>
      </c>
      <c r="O11" s="23">
        <f t="shared" si="8"/>
        <v>18.007999999999999</v>
      </c>
      <c r="P11" s="24"/>
      <c r="Q11" s="81">
        <f t="shared" si="9"/>
        <v>18.007999999999999</v>
      </c>
      <c r="S11" s="78">
        <f t="shared" si="1"/>
        <v>7.5291447999999992</v>
      </c>
      <c r="T11" s="78">
        <f t="shared" si="2"/>
        <v>4.3039119999999995</v>
      </c>
      <c r="U11" s="78">
        <f t="shared" si="3"/>
        <v>0</v>
      </c>
      <c r="V11" s="78">
        <f t="shared" si="4"/>
        <v>0.91660719999999984</v>
      </c>
      <c r="W11" s="78">
        <f t="shared" si="5"/>
        <v>5.258335999999999</v>
      </c>
    </row>
    <row r="12" spans="1:23">
      <c r="A12" s="8" t="s">
        <v>54</v>
      </c>
      <c r="B12" s="22">
        <v>18.184000000000001</v>
      </c>
      <c r="C12" s="22">
        <f t="shared" si="6"/>
        <v>18.184000000000001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7.6027303999999996</v>
      </c>
      <c r="K12" s="23">
        <v>4.3459759999999994</v>
      </c>
      <c r="L12" s="23">
        <v>0</v>
      </c>
      <c r="M12" s="23">
        <v>0.92556559999999988</v>
      </c>
      <c r="N12" s="23">
        <v>5.3097279999999989</v>
      </c>
      <c r="O12" s="23">
        <f t="shared" si="8"/>
        <v>18.184000000000001</v>
      </c>
      <c r="P12" s="24"/>
      <c r="Q12" s="81">
        <f t="shared" si="9"/>
        <v>18.184000000000001</v>
      </c>
      <c r="S12" s="78">
        <f t="shared" si="1"/>
        <v>7.6027303999999996</v>
      </c>
      <c r="T12" s="78">
        <f t="shared" si="2"/>
        <v>4.3459759999999994</v>
      </c>
      <c r="U12" s="78">
        <f t="shared" si="3"/>
        <v>0</v>
      </c>
      <c r="V12" s="78">
        <f t="shared" si="4"/>
        <v>0.92556559999999988</v>
      </c>
      <c r="W12" s="78">
        <f t="shared" si="5"/>
        <v>5.3097279999999989</v>
      </c>
    </row>
    <row r="13" spans="1:23">
      <c r="A13" s="8" t="s">
        <v>55</v>
      </c>
      <c r="B13" s="22">
        <v>18.856000000000002</v>
      </c>
      <c r="C13" s="22">
        <f t="shared" si="6"/>
        <v>18.856000000000002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7.8836936</v>
      </c>
      <c r="K13" s="23">
        <v>4.5065839999999993</v>
      </c>
      <c r="L13" s="23">
        <v>0</v>
      </c>
      <c r="M13" s="23">
        <v>0.95977039999999991</v>
      </c>
      <c r="N13" s="23">
        <v>5.5059519999999997</v>
      </c>
      <c r="O13" s="23">
        <f t="shared" si="8"/>
        <v>18.856000000000002</v>
      </c>
      <c r="P13" s="24"/>
      <c r="Q13" s="81">
        <f t="shared" si="9"/>
        <v>18.856000000000002</v>
      </c>
      <c r="S13" s="78">
        <f t="shared" si="1"/>
        <v>7.8836936</v>
      </c>
      <c r="T13" s="78">
        <f t="shared" si="2"/>
        <v>4.5065839999999993</v>
      </c>
      <c r="U13" s="78">
        <f t="shared" si="3"/>
        <v>0</v>
      </c>
      <c r="V13" s="78">
        <f t="shared" si="4"/>
        <v>0.95977039999999991</v>
      </c>
      <c r="W13" s="78">
        <f t="shared" si="5"/>
        <v>5.5059519999999997</v>
      </c>
    </row>
    <row r="14" spans="1:23">
      <c r="A14" s="8" t="s">
        <v>56</v>
      </c>
      <c r="B14" s="22">
        <v>18.472000000000001</v>
      </c>
      <c r="C14" s="22">
        <f t="shared" si="6"/>
        <v>18.472000000000001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7.7231432</v>
      </c>
      <c r="K14" s="23">
        <v>4.414807999999999</v>
      </c>
      <c r="L14" s="23">
        <v>0</v>
      </c>
      <c r="M14" s="23">
        <v>0.94022479999999986</v>
      </c>
      <c r="N14" s="23">
        <v>5.3938240000000004</v>
      </c>
      <c r="O14" s="23">
        <f t="shared" si="8"/>
        <v>18.472000000000001</v>
      </c>
      <c r="P14" s="24"/>
      <c r="Q14" s="81">
        <f t="shared" si="9"/>
        <v>18.472000000000001</v>
      </c>
      <c r="S14" s="78">
        <f t="shared" si="1"/>
        <v>7.7231432</v>
      </c>
      <c r="T14" s="78">
        <f t="shared" si="2"/>
        <v>4.414807999999999</v>
      </c>
      <c r="U14" s="78">
        <f t="shared" si="3"/>
        <v>0</v>
      </c>
      <c r="V14" s="78">
        <f t="shared" si="4"/>
        <v>0.94022479999999986</v>
      </c>
      <c r="W14" s="78">
        <f t="shared" si="5"/>
        <v>5.3938240000000004</v>
      </c>
    </row>
    <row r="15" spans="1:23">
      <c r="A15" s="8" t="s">
        <v>57</v>
      </c>
      <c r="B15" s="22">
        <v>17.623999999999999</v>
      </c>
      <c r="C15" s="22">
        <f t="shared" si="6"/>
        <v>17.623999999999999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7.3685943999999983</v>
      </c>
      <c r="K15" s="23">
        <v>4.2121359999999983</v>
      </c>
      <c r="L15" s="23">
        <v>0</v>
      </c>
      <c r="M15" s="23">
        <v>0.89706159999999979</v>
      </c>
      <c r="N15" s="23">
        <v>5.1462079999999988</v>
      </c>
      <c r="O15" s="23">
        <f t="shared" si="8"/>
        <v>17.623999999999999</v>
      </c>
      <c r="P15" s="24"/>
      <c r="Q15" s="81">
        <f t="shared" si="9"/>
        <v>17.623999999999999</v>
      </c>
      <c r="S15" s="78">
        <f t="shared" si="1"/>
        <v>7.3685943999999983</v>
      </c>
      <c r="T15" s="78">
        <f t="shared" si="2"/>
        <v>4.2121359999999983</v>
      </c>
      <c r="U15" s="78">
        <f t="shared" si="3"/>
        <v>0</v>
      </c>
      <c r="V15" s="78">
        <f t="shared" si="4"/>
        <v>0.89706159999999979</v>
      </c>
      <c r="W15" s="78">
        <f t="shared" si="5"/>
        <v>5.1462079999999988</v>
      </c>
    </row>
    <row r="16" spans="1:23">
      <c r="A16" s="8" t="s">
        <v>58</v>
      </c>
      <c r="B16" s="22">
        <v>17.835999999999999</v>
      </c>
      <c r="C16" s="22">
        <f t="shared" si="6"/>
        <v>17.835999999999999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7.4572315999999992</v>
      </c>
      <c r="K16" s="23">
        <v>4.2628039999999983</v>
      </c>
      <c r="L16" s="23">
        <v>0</v>
      </c>
      <c r="M16" s="23">
        <v>0.90785239999999978</v>
      </c>
      <c r="N16" s="23">
        <v>5.208111999999999</v>
      </c>
      <c r="O16" s="23">
        <f t="shared" si="8"/>
        <v>17.835999999999999</v>
      </c>
      <c r="P16" s="24"/>
      <c r="Q16" s="81">
        <f t="shared" si="9"/>
        <v>17.835999999999999</v>
      </c>
      <c r="S16" s="78">
        <f t="shared" si="1"/>
        <v>7.4572315999999992</v>
      </c>
      <c r="T16" s="78">
        <f t="shared" si="2"/>
        <v>4.2628039999999983</v>
      </c>
      <c r="U16" s="78">
        <f t="shared" si="3"/>
        <v>0</v>
      </c>
      <c r="V16" s="78">
        <f t="shared" si="4"/>
        <v>0.90785239999999978</v>
      </c>
      <c r="W16" s="78">
        <f t="shared" si="5"/>
        <v>5.208111999999999</v>
      </c>
    </row>
    <row r="17" spans="1:23">
      <c r="A17" s="8" t="s">
        <v>59</v>
      </c>
      <c r="B17" s="22">
        <v>18.047999999999998</v>
      </c>
      <c r="C17" s="22">
        <f t="shared" si="6"/>
        <v>18.047999999999998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7.5458687999999983</v>
      </c>
      <c r="K17" s="23">
        <v>4.3134719999999991</v>
      </c>
      <c r="L17" s="23">
        <v>0</v>
      </c>
      <c r="M17" s="23">
        <v>0.91864319999999977</v>
      </c>
      <c r="N17" s="23">
        <v>5.2700159999999983</v>
      </c>
      <c r="O17" s="23">
        <f t="shared" si="8"/>
        <v>18.047999999999998</v>
      </c>
      <c r="P17" s="24"/>
      <c r="Q17" s="81">
        <f t="shared" si="9"/>
        <v>18.047999999999998</v>
      </c>
      <c r="S17" s="78">
        <f t="shared" si="1"/>
        <v>7.5458687999999983</v>
      </c>
      <c r="T17" s="78">
        <f t="shared" si="2"/>
        <v>4.3134719999999991</v>
      </c>
      <c r="U17" s="78">
        <f t="shared" si="3"/>
        <v>0</v>
      </c>
      <c r="V17" s="78">
        <f t="shared" si="4"/>
        <v>0.91864319999999977</v>
      </c>
      <c r="W17" s="78">
        <f t="shared" si="5"/>
        <v>5.2700159999999983</v>
      </c>
    </row>
    <row r="18" spans="1:23">
      <c r="A18" s="8" t="s">
        <v>60</v>
      </c>
      <c r="B18" s="22">
        <v>18.164000000000001</v>
      </c>
      <c r="C18" s="22">
        <f t="shared" si="6"/>
        <v>18.164000000000001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7.5943683999999996</v>
      </c>
      <c r="K18" s="23">
        <v>4.3411959999999992</v>
      </c>
      <c r="L18" s="23">
        <v>0</v>
      </c>
      <c r="M18" s="23">
        <v>0.92454759999999991</v>
      </c>
      <c r="N18" s="23">
        <v>5.3038879999999997</v>
      </c>
      <c r="O18" s="23">
        <f t="shared" si="8"/>
        <v>18.164000000000001</v>
      </c>
      <c r="P18" s="24"/>
      <c r="Q18" s="81">
        <f t="shared" si="9"/>
        <v>18.164000000000001</v>
      </c>
      <c r="S18" s="78">
        <f t="shared" si="1"/>
        <v>7.5943683999999996</v>
      </c>
      <c r="T18" s="78">
        <f t="shared" si="2"/>
        <v>4.3411959999999992</v>
      </c>
      <c r="U18" s="78">
        <f t="shared" si="3"/>
        <v>0</v>
      </c>
      <c r="V18" s="78">
        <f t="shared" si="4"/>
        <v>0.92454759999999991</v>
      </c>
      <c r="W18" s="78">
        <f t="shared" si="5"/>
        <v>5.3038879999999997</v>
      </c>
    </row>
    <row r="19" spans="1:23">
      <c r="A19" s="8" t="s">
        <v>61</v>
      </c>
      <c r="B19" s="22">
        <v>17.72</v>
      </c>
      <c r="C19" s="22">
        <f t="shared" si="6"/>
        <v>17.72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7.4087319999999988</v>
      </c>
      <c r="K19" s="23">
        <v>4.2350799999999991</v>
      </c>
      <c r="L19" s="23">
        <v>0</v>
      </c>
      <c r="M19" s="23">
        <v>0.90194799999999975</v>
      </c>
      <c r="N19" s="23">
        <v>5.1742399999999993</v>
      </c>
      <c r="O19" s="23">
        <f t="shared" si="8"/>
        <v>17.72</v>
      </c>
      <c r="P19" s="24"/>
      <c r="Q19" s="81">
        <f t="shared" si="9"/>
        <v>17.72</v>
      </c>
      <c r="S19" s="78">
        <f t="shared" si="1"/>
        <v>7.4087319999999988</v>
      </c>
      <c r="T19" s="78">
        <f t="shared" si="2"/>
        <v>4.2350799999999991</v>
      </c>
      <c r="U19" s="78">
        <f t="shared" si="3"/>
        <v>0</v>
      </c>
      <c r="V19" s="78">
        <f t="shared" si="4"/>
        <v>0.90194799999999975</v>
      </c>
      <c r="W19" s="78">
        <f t="shared" si="5"/>
        <v>5.1742399999999993</v>
      </c>
    </row>
    <row r="20" spans="1:23">
      <c r="A20" s="8" t="s">
        <v>62</v>
      </c>
      <c r="B20" s="22">
        <v>18.047999999999998</v>
      </c>
      <c r="C20" s="22">
        <f t="shared" si="6"/>
        <v>18.047999999999998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7.5458687999999983</v>
      </c>
      <c r="K20" s="23">
        <v>4.3134719999999991</v>
      </c>
      <c r="L20" s="23">
        <v>0</v>
      </c>
      <c r="M20" s="23">
        <v>0.91864319999999977</v>
      </c>
      <c r="N20" s="23">
        <v>5.2700159999999983</v>
      </c>
      <c r="O20" s="23">
        <f t="shared" si="8"/>
        <v>18.047999999999998</v>
      </c>
      <c r="P20" s="24"/>
      <c r="Q20" s="81">
        <f t="shared" si="9"/>
        <v>18.047999999999998</v>
      </c>
      <c r="S20" s="78">
        <f t="shared" si="1"/>
        <v>7.5458687999999983</v>
      </c>
      <c r="T20" s="78">
        <f t="shared" si="2"/>
        <v>4.3134719999999991</v>
      </c>
      <c r="U20" s="78">
        <f t="shared" si="3"/>
        <v>0</v>
      </c>
      <c r="V20" s="78">
        <f t="shared" si="4"/>
        <v>0.91864319999999977</v>
      </c>
      <c r="W20" s="78">
        <f t="shared" si="5"/>
        <v>5.2700159999999983</v>
      </c>
    </row>
    <row r="21" spans="1:23">
      <c r="A21" s="8" t="s">
        <v>63</v>
      </c>
      <c r="B21" s="22">
        <v>17.739999999999998</v>
      </c>
      <c r="C21" s="22">
        <f t="shared" si="6"/>
        <v>17.739999999999998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7.4170939999999987</v>
      </c>
      <c r="K21" s="23">
        <v>4.2398599999999984</v>
      </c>
      <c r="L21" s="23">
        <v>0</v>
      </c>
      <c r="M21" s="23">
        <v>0.90296599999999971</v>
      </c>
      <c r="N21" s="23">
        <v>5.1800799999999985</v>
      </c>
      <c r="O21" s="23">
        <f t="shared" si="8"/>
        <v>17.739999999999998</v>
      </c>
      <c r="P21" s="24"/>
      <c r="Q21" s="81">
        <f t="shared" si="9"/>
        <v>17.739999999999998</v>
      </c>
      <c r="S21" s="78">
        <f t="shared" si="1"/>
        <v>7.4170939999999987</v>
      </c>
      <c r="T21" s="78">
        <f t="shared" si="2"/>
        <v>4.2398599999999984</v>
      </c>
      <c r="U21" s="78">
        <f t="shared" si="3"/>
        <v>0</v>
      </c>
      <c r="V21" s="78">
        <f t="shared" si="4"/>
        <v>0.90296599999999971</v>
      </c>
      <c r="W21" s="78">
        <f t="shared" si="5"/>
        <v>5.1800799999999985</v>
      </c>
    </row>
    <row r="22" spans="1:23">
      <c r="A22" s="8" t="s">
        <v>64</v>
      </c>
      <c r="B22" s="22">
        <v>17.78</v>
      </c>
      <c r="C22" s="22">
        <f t="shared" si="6"/>
        <v>17.78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7.4338180000000005</v>
      </c>
      <c r="K22" s="23">
        <v>4.2494199999999998</v>
      </c>
      <c r="L22" s="23">
        <v>0</v>
      </c>
      <c r="M22" s="23">
        <v>0.90500199999999997</v>
      </c>
      <c r="N22" s="23">
        <v>5.1917599999999995</v>
      </c>
      <c r="O22" s="23">
        <f t="shared" si="8"/>
        <v>17.78</v>
      </c>
      <c r="P22" s="24"/>
      <c r="Q22" s="81">
        <f t="shared" si="9"/>
        <v>17.78</v>
      </c>
      <c r="S22" s="78">
        <f t="shared" si="1"/>
        <v>7.4338180000000005</v>
      </c>
      <c r="T22" s="78">
        <f t="shared" si="2"/>
        <v>4.2494199999999998</v>
      </c>
      <c r="U22" s="78">
        <f t="shared" si="3"/>
        <v>0</v>
      </c>
      <c r="V22" s="78">
        <f t="shared" si="4"/>
        <v>0.90500199999999997</v>
      </c>
      <c r="W22" s="78">
        <f t="shared" si="5"/>
        <v>5.1917599999999995</v>
      </c>
    </row>
    <row r="23" spans="1:23">
      <c r="A23" s="8" t="s">
        <v>65</v>
      </c>
      <c r="B23" s="22">
        <v>17.356000000000002</v>
      </c>
      <c r="C23" s="22">
        <f t="shared" si="6"/>
        <v>17.356000000000002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7.2565435999999996</v>
      </c>
      <c r="K23" s="23">
        <v>4.1480839999999999</v>
      </c>
      <c r="L23" s="23">
        <v>0</v>
      </c>
      <c r="M23" s="23">
        <v>0.88342039999999999</v>
      </c>
      <c r="N23" s="23">
        <v>5.0679519999999991</v>
      </c>
      <c r="O23" s="23">
        <f t="shared" si="8"/>
        <v>17.356000000000002</v>
      </c>
      <c r="P23" s="24"/>
      <c r="Q23" s="81">
        <f t="shared" si="9"/>
        <v>17.356000000000002</v>
      </c>
      <c r="S23" s="78">
        <f t="shared" si="1"/>
        <v>7.2565435999999996</v>
      </c>
      <c r="T23" s="78">
        <f t="shared" si="2"/>
        <v>4.1480839999999999</v>
      </c>
      <c r="U23" s="78">
        <f t="shared" si="3"/>
        <v>0</v>
      </c>
      <c r="V23" s="78">
        <f t="shared" si="4"/>
        <v>0.88342039999999999</v>
      </c>
      <c r="W23" s="78">
        <f t="shared" si="5"/>
        <v>5.0679519999999991</v>
      </c>
    </row>
    <row r="24" spans="1:23">
      <c r="A24" s="8" t="s">
        <v>66</v>
      </c>
      <c r="B24" s="22">
        <v>16.648</v>
      </c>
      <c r="C24" s="22">
        <f t="shared" si="6"/>
        <v>16.648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6.9605287999999996</v>
      </c>
      <c r="K24" s="23">
        <v>3.9788719999999991</v>
      </c>
      <c r="L24" s="23">
        <v>0</v>
      </c>
      <c r="M24" s="23">
        <v>0.84738319999999989</v>
      </c>
      <c r="N24" s="23">
        <v>4.8612159999999998</v>
      </c>
      <c r="O24" s="23">
        <f t="shared" si="8"/>
        <v>16.648</v>
      </c>
      <c r="P24" s="24"/>
      <c r="Q24" s="81">
        <f t="shared" si="9"/>
        <v>16.648</v>
      </c>
      <c r="S24" s="78">
        <f t="shared" si="1"/>
        <v>6.9605287999999996</v>
      </c>
      <c r="T24" s="78">
        <f t="shared" si="2"/>
        <v>3.9788719999999991</v>
      </c>
      <c r="U24" s="78">
        <f t="shared" si="3"/>
        <v>0</v>
      </c>
      <c r="V24" s="78">
        <f t="shared" si="4"/>
        <v>0.84738319999999989</v>
      </c>
      <c r="W24" s="78">
        <f t="shared" si="5"/>
        <v>4.8612159999999998</v>
      </c>
    </row>
    <row r="25" spans="1:23">
      <c r="A25" s="8" t="s">
        <v>67</v>
      </c>
      <c r="B25" s="22">
        <v>17.547999999999998</v>
      </c>
      <c r="C25" s="22">
        <f t="shared" si="6"/>
        <v>17.547999999999998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7.3368187999999988</v>
      </c>
      <c r="K25" s="23">
        <v>4.1939719999999987</v>
      </c>
      <c r="L25" s="23">
        <v>0</v>
      </c>
      <c r="M25" s="23">
        <v>0.8931931999999998</v>
      </c>
      <c r="N25" s="23">
        <v>5.1240159999999983</v>
      </c>
      <c r="O25" s="23">
        <f t="shared" si="8"/>
        <v>17.547999999999998</v>
      </c>
      <c r="P25" s="24"/>
      <c r="Q25" s="81">
        <f t="shared" si="9"/>
        <v>17.547999999999998</v>
      </c>
      <c r="S25" s="78">
        <f t="shared" si="1"/>
        <v>7.3368187999999988</v>
      </c>
      <c r="T25" s="78">
        <f t="shared" si="2"/>
        <v>4.1939719999999987</v>
      </c>
      <c r="U25" s="78">
        <f t="shared" si="3"/>
        <v>0</v>
      </c>
      <c r="V25" s="78">
        <f t="shared" si="4"/>
        <v>0.8931931999999998</v>
      </c>
      <c r="W25" s="78">
        <f t="shared" si="5"/>
        <v>5.1240159999999983</v>
      </c>
    </row>
    <row r="26" spans="1:23">
      <c r="A26" s="8" t="s">
        <v>68</v>
      </c>
      <c r="B26" s="22">
        <v>17.760000000000002</v>
      </c>
      <c r="C26" s="22">
        <f t="shared" si="6"/>
        <v>17.760000000000002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7.4254560000000005</v>
      </c>
      <c r="K26" s="23">
        <v>4.2446399999999995</v>
      </c>
      <c r="L26" s="23">
        <v>0</v>
      </c>
      <c r="M26" s="23">
        <v>0.90398400000000001</v>
      </c>
      <c r="N26" s="23">
        <v>5.1859199999999994</v>
      </c>
      <c r="O26" s="23">
        <f t="shared" si="8"/>
        <v>17.760000000000002</v>
      </c>
      <c r="P26" s="24"/>
      <c r="Q26" s="81">
        <f t="shared" si="9"/>
        <v>17.760000000000002</v>
      </c>
      <c r="S26" s="78">
        <f t="shared" si="1"/>
        <v>7.4254560000000005</v>
      </c>
      <c r="T26" s="78">
        <f t="shared" si="2"/>
        <v>4.2446399999999995</v>
      </c>
      <c r="U26" s="78">
        <f t="shared" si="3"/>
        <v>0</v>
      </c>
      <c r="V26" s="78">
        <f t="shared" si="4"/>
        <v>0.90398400000000001</v>
      </c>
      <c r="W26" s="78">
        <f t="shared" si="5"/>
        <v>5.1859199999999994</v>
      </c>
    </row>
    <row r="27" spans="1:23">
      <c r="A27" s="8" t="s">
        <v>69</v>
      </c>
      <c r="B27" s="22">
        <v>17.32</v>
      </c>
      <c r="C27" s="22">
        <f t="shared" si="6"/>
        <v>17.32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7.241492</v>
      </c>
      <c r="K27" s="23">
        <v>4.1394799999999989</v>
      </c>
      <c r="L27" s="23">
        <v>0</v>
      </c>
      <c r="M27" s="23">
        <v>0.88158799999999982</v>
      </c>
      <c r="N27" s="23">
        <v>5.0574399999999988</v>
      </c>
      <c r="O27" s="23">
        <f t="shared" si="8"/>
        <v>17.32</v>
      </c>
      <c r="P27" s="24"/>
      <c r="Q27" s="81">
        <f t="shared" si="9"/>
        <v>17.32</v>
      </c>
      <c r="S27" s="78">
        <f t="shared" si="1"/>
        <v>7.241492</v>
      </c>
      <c r="T27" s="78">
        <f t="shared" si="2"/>
        <v>4.1394799999999989</v>
      </c>
      <c r="U27" s="78">
        <f t="shared" si="3"/>
        <v>0</v>
      </c>
      <c r="V27" s="78">
        <f t="shared" si="4"/>
        <v>0.88158799999999982</v>
      </c>
      <c r="W27" s="78">
        <f t="shared" si="5"/>
        <v>5.0574399999999988</v>
      </c>
    </row>
    <row r="28" spans="1:23">
      <c r="A28" s="8" t="s">
        <v>70</v>
      </c>
      <c r="B28" s="22">
        <v>17.068000000000001</v>
      </c>
      <c r="C28" s="22">
        <f t="shared" si="6"/>
        <v>17.068000000000001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7.1361308000000001</v>
      </c>
      <c r="K28" s="23">
        <v>4.0792519999999994</v>
      </c>
      <c r="L28" s="23">
        <v>0</v>
      </c>
      <c r="M28" s="23">
        <v>0.8687611999999999</v>
      </c>
      <c r="N28" s="23">
        <v>4.9838559999999994</v>
      </c>
      <c r="O28" s="23">
        <f t="shared" si="8"/>
        <v>17.068000000000001</v>
      </c>
      <c r="P28" s="24"/>
      <c r="Q28" s="81">
        <f t="shared" si="9"/>
        <v>17.068000000000001</v>
      </c>
      <c r="S28" s="78">
        <f t="shared" si="1"/>
        <v>7.1361308000000001</v>
      </c>
      <c r="T28" s="78">
        <f t="shared" si="2"/>
        <v>4.0792519999999994</v>
      </c>
      <c r="U28" s="78">
        <f t="shared" si="3"/>
        <v>0</v>
      </c>
      <c r="V28" s="78">
        <f t="shared" si="4"/>
        <v>0.8687611999999999</v>
      </c>
      <c r="W28" s="78">
        <f t="shared" si="5"/>
        <v>4.9838559999999994</v>
      </c>
    </row>
    <row r="29" spans="1:23">
      <c r="A29" s="8" t="s">
        <v>71</v>
      </c>
      <c r="B29" s="22">
        <v>17.088000000000001</v>
      </c>
      <c r="C29" s="22">
        <f t="shared" si="6"/>
        <v>17.088000000000001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7.1444927999999992</v>
      </c>
      <c r="K29" s="23">
        <v>4.0840319999999997</v>
      </c>
      <c r="L29" s="23">
        <v>0</v>
      </c>
      <c r="M29" s="23">
        <v>0.86977919999999986</v>
      </c>
      <c r="N29" s="23">
        <v>4.9896959999999995</v>
      </c>
      <c r="O29" s="23">
        <f t="shared" si="8"/>
        <v>17.088000000000001</v>
      </c>
      <c r="P29" s="24"/>
      <c r="Q29" s="81">
        <f t="shared" si="9"/>
        <v>17.088000000000001</v>
      </c>
      <c r="S29" s="78">
        <f t="shared" si="1"/>
        <v>7.1444927999999992</v>
      </c>
      <c r="T29" s="78">
        <f t="shared" si="2"/>
        <v>4.0840319999999997</v>
      </c>
      <c r="U29" s="78">
        <f t="shared" si="3"/>
        <v>0</v>
      </c>
      <c r="V29" s="78">
        <f t="shared" si="4"/>
        <v>0.86977919999999986</v>
      </c>
      <c r="W29" s="78">
        <f t="shared" si="5"/>
        <v>4.9896959999999995</v>
      </c>
    </row>
    <row r="30" spans="1:23">
      <c r="A30" s="8" t="s">
        <v>72</v>
      </c>
      <c r="B30" s="22">
        <v>18.2</v>
      </c>
      <c r="C30" s="22">
        <f t="shared" si="6"/>
        <v>18.2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7.6094199999999992</v>
      </c>
      <c r="K30" s="23">
        <v>4.3497999999999992</v>
      </c>
      <c r="L30" s="23">
        <v>0</v>
      </c>
      <c r="M30" s="23">
        <v>0.92637999999999976</v>
      </c>
      <c r="N30" s="23">
        <v>5.3143999999999982</v>
      </c>
      <c r="O30" s="23">
        <f t="shared" si="8"/>
        <v>18.2</v>
      </c>
      <c r="P30" s="24"/>
      <c r="Q30" s="81">
        <f t="shared" si="9"/>
        <v>18.2</v>
      </c>
      <c r="S30" s="78">
        <f t="shared" si="1"/>
        <v>7.6094199999999992</v>
      </c>
      <c r="T30" s="78">
        <f t="shared" si="2"/>
        <v>4.3497999999999992</v>
      </c>
      <c r="U30" s="78">
        <f t="shared" si="3"/>
        <v>0</v>
      </c>
      <c r="V30" s="78">
        <f t="shared" si="4"/>
        <v>0.92637999999999976</v>
      </c>
      <c r="W30" s="78">
        <f t="shared" si="5"/>
        <v>5.3143999999999982</v>
      </c>
    </row>
    <row r="31" spans="1:23">
      <c r="A31" s="8" t="s">
        <v>73</v>
      </c>
      <c r="B31" s="22">
        <v>17.224</v>
      </c>
      <c r="C31" s="22">
        <f t="shared" si="6"/>
        <v>17.224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7.2013543999999987</v>
      </c>
      <c r="K31" s="23">
        <v>4.1165359999999991</v>
      </c>
      <c r="L31" s="23">
        <v>0</v>
      </c>
      <c r="M31" s="23">
        <v>0.87670159999999986</v>
      </c>
      <c r="N31" s="23">
        <v>5.0294079999999992</v>
      </c>
      <c r="O31" s="23">
        <f t="shared" si="8"/>
        <v>17.224</v>
      </c>
      <c r="P31" s="24"/>
      <c r="Q31" s="81">
        <f t="shared" si="9"/>
        <v>17.224</v>
      </c>
      <c r="S31" s="78">
        <f t="shared" si="1"/>
        <v>7.2013543999999987</v>
      </c>
      <c r="T31" s="78">
        <f t="shared" si="2"/>
        <v>4.1165359999999991</v>
      </c>
      <c r="U31" s="78">
        <f t="shared" si="3"/>
        <v>0</v>
      </c>
      <c r="V31" s="78">
        <f t="shared" si="4"/>
        <v>0.87670159999999986</v>
      </c>
      <c r="W31" s="78">
        <f t="shared" si="5"/>
        <v>5.0294079999999992</v>
      </c>
    </row>
    <row r="32" spans="1:23">
      <c r="A32" s="8" t="s">
        <v>74</v>
      </c>
      <c r="B32" s="22">
        <v>18.22</v>
      </c>
      <c r="C32" s="22">
        <f t="shared" si="6"/>
        <v>18.22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7.6177819999999983</v>
      </c>
      <c r="K32" s="23">
        <v>4.3545799999999995</v>
      </c>
      <c r="L32" s="23">
        <v>0</v>
      </c>
      <c r="M32" s="23">
        <v>0.92739799999999972</v>
      </c>
      <c r="N32" s="23">
        <v>5.3202399999999992</v>
      </c>
      <c r="O32" s="23">
        <f t="shared" si="8"/>
        <v>18.22</v>
      </c>
      <c r="P32" s="24"/>
      <c r="Q32" s="81">
        <f t="shared" si="9"/>
        <v>18.22</v>
      </c>
      <c r="S32" s="78">
        <f t="shared" si="1"/>
        <v>7.6177819999999983</v>
      </c>
      <c r="T32" s="78">
        <f t="shared" si="2"/>
        <v>4.3545799999999995</v>
      </c>
      <c r="U32" s="78">
        <f t="shared" si="3"/>
        <v>0</v>
      </c>
      <c r="V32" s="78">
        <f t="shared" si="4"/>
        <v>0.92739799999999972</v>
      </c>
      <c r="W32" s="78">
        <f t="shared" si="5"/>
        <v>5.3202399999999992</v>
      </c>
    </row>
    <row r="33" spans="1:23">
      <c r="A33" s="8" t="s">
        <v>75</v>
      </c>
      <c r="B33" s="22">
        <v>17.704000000000001</v>
      </c>
      <c r="C33" s="22">
        <f t="shared" si="6"/>
        <v>17.704000000000001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7.4020423999999991</v>
      </c>
      <c r="K33" s="23">
        <v>4.2312559999999992</v>
      </c>
      <c r="L33" s="23">
        <v>0</v>
      </c>
      <c r="M33" s="23">
        <v>0.90113359999999987</v>
      </c>
      <c r="N33" s="23">
        <v>5.1695679999999999</v>
      </c>
      <c r="O33" s="23">
        <f t="shared" si="8"/>
        <v>17.704000000000001</v>
      </c>
      <c r="P33" s="24"/>
      <c r="Q33" s="81">
        <f t="shared" si="9"/>
        <v>17.704000000000001</v>
      </c>
      <c r="S33" s="78">
        <f t="shared" si="1"/>
        <v>7.4020423999999991</v>
      </c>
      <c r="T33" s="78">
        <f t="shared" si="2"/>
        <v>4.2312559999999992</v>
      </c>
      <c r="U33" s="78">
        <f t="shared" si="3"/>
        <v>0</v>
      </c>
      <c r="V33" s="78">
        <f t="shared" si="4"/>
        <v>0.90113359999999987</v>
      </c>
      <c r="W33" s="78">
        <f t="shared" si="5"/>
        <v>5.1695679999999999</v>
      </c>
    </row>
    <row r="34" spans="1:23">
      <c r="A34" s="8" t="s">
        <v>76</v>
      </c>
      <c r="B34" s="22">
        <v>17.876000000000001</v>
      </c>
      <c r="C34" s="22">
        <f t="shared" si="6"/>
        <v>17.876000000000001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7.4739555999999991</v>
      </c>
      <c r="K34" s="23">
        <v>4.2723639999999996</v>
      </c>
      <c r="L34" s="23">
        <v>0</v>
      </c>
      <c r="M34" s="23">
        <v>0.90988839999999993</v>
      </c>
      <c r="N34" s="23">
        <v>5.2197919999999991</v>
      </c>
      <c r="O34" s="23">
        <f t="shared" si="8"/>
        <v>17.876000000000001</v>
      </c>
      <c r="P34" s="24"/>
      <c r="Q34" s="81">
        <f t="shared" si="9"/>
        <v>17.876000000000001</v>
      </c>
      <c r="S34" s="78">
        <f t="shared" si="1"/>
        <v>7.4739555999999991</v>
      </c>
      <c r="T34" s="78">
        <f t="shared" si="2"/>
        <v>4.2723639999999996</v>
      </c>
      <c r="U34" s="78">
        <f t="shared" si="3"/>
        <v>0</v>
      </c>
      <c r="V34" s="78">
        <f t="shared" si="4"/>
        <v>0.90988839999999993</v>
      </c>
      <c r="W34" s="78">
        <f t="shared" si="5"/>
        <v>5.2197919999999991</v>
      </c>
    </row>
    <row r="35" spans="1:23">
      <c r="A35" s="8" t="s">
        <v>77</v>
      </c>
      <c r="B35" s="22">
        <v>17.431999999999999</v>
      </c>
      <c r="C35" s="22">
        <f t="shared" si="6"/>
        <v>17.431999999999999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7.2883191999999983</v>
      </c>
      <c r="K35" s="23">
        <v>4.1662479999999986</v>
      </c>
      <c r="L35" s="23">
        <v>0</v>
      </c>
      <c r="M35" s="23">
        <v>0.88728879999999977</v>
      </c>
      <c r="N35" s="23">
        <v>5.0901439999999987</v>
      </c>
      <c r="O35" s="23">
        <f t="shared" si="8"/>
        <v>17.431999999999999</v>
      </c>
      <c r="P35" s="24"/>
      <c r="Q35" s="81">
        <f t="shared" si="9"/>
        <v>17.431999999999999</v>
      </c>
      <c r="S35" s="78">
        <f t="shared" si="1"/>
        <v>7.2883191999999983</v>
      </c>
      <c r="T35" s="78">
        <f t="shared" si="2"/>
        <v>4.1662479999999986</v>
      </c>
      <c r="U35" s="78">
        <f t="shared" si="3"/>
        <v>0</v>
      </c>
      <c r="V35" s="78">
        <f t="shared" si="4"/>
        <v>0.88728879999999977</v>
      </c>
      <c r="W35" s="78">
        <f t="shared" si="5"/>
        <v>5.0901439999999987</v>
      </c>
    </row>
    <row r="36" spans="1:23">
      <c r="A36" s="8" t="s">
        <v>78</v>
      </c>
      <c r="B36" s="22">
        <v>18.103999999999999</v>
      </c>
      <c r="C36" s="22">
        <f t="shared" si="6"/>
        <v>18.103999999999999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7.5692823999999987</v>
      </c>
      <c r="K36" s="23">
        <v>4.3268559999999994</v>
      </c>
      <c r="L36" s="23">
        <v>0</v>
      </c>
      <c r="M36" s="23">
        <v>0.92149359999999969</v>
      </c>
      <c r="N36" s="23">
        <v>5.2863679999999995</v>
      </c>
      <c r="O36" s="23">
        <f t="shared" si="8"/>
        <v>18.103999999999999</v>
      </c>
      <c r="P36" s="24"/>
      <c r="Q36" s="81">
        <f t="shared" si="9"/>
        <v>18.103999999999999</v>
      </c>
      <c r="S36" s="78">
        <f t="shared" si="1"/>
        <v>7.5692823999999987</v>
      </c>
      <c r="T36" s="78">
        <f t="shared" si="2"/>
        <v>4.3268559999999994</v>
      </c>
      <c r="U36" s="78">
        <f t="shared" si="3"/>
        <v>0</v>
      </c>
      <c r="V36" s="78">
        <f t="shared" si="4"/>
        <v>0.92149359999999969</v>
      </c>
      <c r="W36" s="78">
        <f t="shared" si="5"/>
        <v>5.2863679999999995</v>
      </c>
    </row>
    <row r="37" spans="1:23">
      <c r="A37" s="8" t="s">
        <v>79</v>
      </c>
      <c r="B37" s="22">
        <v>18.391999999999999</v>
      </c>
      <c r="C37" s="22">
        <f t="shared" si="6"/>
        <v>18.391999999999999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7.6896951999999992</v>
      </c>
      <c r="K37" s="23">
        <v>4.3956879999999989</v>
      </c>
      <c r="L37" s="23">
        <v>0</v>
      </c>
      <c r="M37" s="23">
        <v>0.9361527999999999</v>
      </c>
      <c r="N37" s="23">
        <v>5.3704639999999984</v>
      </c>
      <c r="O37" s="23">
        <f t="shared" si="8"/>
        <v>18.391999999999999</v>
      </c>
      <c r="P37" s="24"/>
      <c r="Q37" s="81">
        <f t="shared" si="9"/>
        <v>18.391999999999999</v>
      </c>
      <c r="S37" s="78">
        <f t="shared" si="1"/>
        <v>7.6896951999999992</v>
      </c>
      <c r="T37" s="78">
        <f t="shared" si="2"/>
        <v>4.3956879999999989</v>
      </c>
      <c r="U37" s="78">
        <f t="shared" si="3"/>
        <v>0</v>
      </c>
      <c r="V37" s="78">
        <f t="shared" si="4"/>
        <v>0.9361527999999999</v>
      </c>
      <c r="W37" s="78">
        <f t="shared" si="5"/>
        <v>5.3704639999999984</v>
      </c>
    </row>
    <row r="38" spans="1:23">
      <c r="A38" s="8" t="s">
        <v>80</v>
      </c>
      <c r="B38" s="22">
        <v>17.856000000000002</v>
      </c>
      <c r="C38" s="22">
        <f t="shared" si="6"/>
        <v>17.856000000000002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7.4655936000000001</v>
      </c>
      <c r="K38" s="23">
        <v>4.2675839999999994</v>
      </c>
      <c r="L38" s="23">
        <v>0</v>
      </c>
      <c r="M38" s="23">
        <v>0.90887039999999986</v>
      </c>
      <c r="N38" s="23">
        <v>5.2139519999999999</v>
      </c>
      <c r="O38" s="23">
        <f t="shared" si="8"/>
        <v>17.856000000000002</v>
      </c>
      <c r="P38" s="24"/>
      <c r="Q38" s="81">
        <f t="shared" si="9"/>
        <v>17.856000000000002</v>
      </c>
      <c r="S38" s="78">
        <f t="shared" si="1"/>
        <v>7.4655936000000001</v>
      </c>
      <c r="T38" s="78">
        <f t="shared" si="2"/>
        <v>4.2675839999999994</v>
      </c>
      <c r="U38" s="78">
        <f t="shared" si="3"/>
        <v>0</v>
      </c>
      <c r="V38" s="78">
        <f t="shared" si="4"/>
        <v>0.90887039999999986</v>
      </c>
      <c r="W38" s="78">
        <f t="shared" si="5"/>
        <v>5.2139519999999999</v>
      </c>
    </row>
    <row r="39" spans="1:23">
      <c r="A39" s="8" t="s">
        <v>81</v>
      </c>
      <c r="B39" s="22">
        <v>17.568000000000001</v>
      </c>
      <c r="C39" s="22">
        <f t="shared" si="6"/>
        <v>17.568000000000001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7.3451807999999996</v>
      </c>
      <c r="K39" s="23">
        <v>4.1987519999999998</v>
      </c>
      <c r="L39" s="23">
        <v>0</v>
      </c>
      <c r="M39" s="23">
        <v>0.89421119999999987</v>
      </c>
      <c r="N39" s="23">
        <v>5.1298559999999993</v>
      </c>
      <c r="O39" s="23">
        <f t="shared" si="8"/>
        <v>17.568000000000001</v>
      </c>
      <c r="P39" s="24"/>
      <c r="Q39" s="81">
        <f t="shared" si="9"/>
        <v>17.568000000000001</v>
      </c>
      <c r="S39" s="78">
        <f t="shared" si="1"/>
        <v>7.3451807999999996</v>
      </c>
      <c r="T39" s="78">
        <f t="shared" si="2"/>
        <v>4.1987519999999998</v>
      </c>
      <c r="U39" s="78">
        <f t="shared" si="3"/>
        <v>0</v>
      </c>
      <c r="V39" s="78">
        <f t="shared" si="4"/>
        <v>0.89421119999999987</v>
      </c>
      <c r="W39" s="78">
        <f t="shared" si="5"/>
        <v>5.1298559999999993</v>
      </c>
    </row>
    <row r="40" spans="1:23">
      <c r="A40" s="8" t="s">
        <v>82</v>
      </c>
      <c r="B40" s="22">
        <v>17.911999999999999</v>
      </c>
      <c r="C40" s="22">
        <f t="shared" si="6"/>
        <v>17.911999999999999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7.4890071999999988</v>
      </c>
      <c r="K40" s="23">
        <v>4.2809679999999988</v>
      </c>
      <c r="L40" s="23">
        <v>0</v>
      </c>
      <c r="M40" s="23">
        <v>0.91172079999999978</v>
      </c>
      <c r="N40" s="23">
        <v>5.2303039999999994</v>
      </c>
      <c r="O40" s="23">
        <f t="shared" si="8"/>
        <v>17.911999999999999</v>
      </c>
      <c r="P40" s="24"/>
      <c r="Q40" s="81">
        <f t="shared" si="9"/>
        <v>17.911999999999999</v>
      </c>
      <c r="S40" s="78">
        <f t="shared" si="1"/>
        <v>7.4890071999999988</v>
      </c>
      <c r="T40" s="78">
        <f t="shared" si="2"/>
        <v>4.2809679999999988</v>
      </c>
      <c r="U40" s="78">
        <f t="shared" si="3"/>
        <v>0</v>
      </c>
      <c r="V40" s="78">
        <f t="shared" si="4"/>
        <v>0.91172079999999978</v>
      </c>
      <c r="W40" s="78">
        <f t="shared" si="5"/>
        <v>5.2303039999999994</v>
      </c>
    </row>
    <row r="41" spans="1:23">
      <c r="A41" s="8" t="s">
        <v>83</v>
      </c>
      <c r="B41" s="22">
        <v>17.952000000000002</v>
      </c>
      <c r="C41" s="22">
        <f t="shared" si="6"/>
        <v>17.952000000000002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7.5057312000000005</v>
      </c>
      <c r="K41" s="23">
        <v>4.2905279999999992</v>
      </c>
      <c r="L41" s="23">
        <v>0</v>
      </c>
      <c r="M41" s="23">
        <v>0.91375679999999992</v>
      </c>
      <c r="N41" s="23">
        <v>5.2419839999999995</v>
      </c>
      <c r="O41" s="23">
        <f t="shared" si="8"/>
        <v>17.952000000000002</v>
      </c>
      <c r="P41" s="24"/>
      <c r="Q41" s="81">
        <f t="shared" si="9"/>
        <v>17.952000000000002</v>
      </c>
      <c r="S41" s="78">
        <f t="shared" si="1"/>
        <v>7.5057312000000005</v>
      </c>
      <c r="T41" s="78">
        <f t="shared" si="2"/>
        <v>4.2905279999999992</v>
      </c>
      <c r="U41" s="78">
        <f t="shared" si="3"/>
        <v>0</v>
      </c>
      <c r="V41" s="78">
        <f t="shared" si="4"/>
        <v>0.91375679999999992</v>
      </c>
      <c r="W41" s="78">
        <f t="shared" si="5"/>
        <v>5.2419839999999995</v>
      </c>
    </row>
    <row r="42" spans="1:23">
      <c r="A42" s="8" t="s">
        <v>84</v>
      </c>
      <c r="B42" s="22">
        <v>17.78</v>
      </c>
      <c r="C42" s="22">
        <f t="shared" si="6"/>
        <v>17.78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7.4338180000000005</v>
      </c>
      <c r="K42" s="23">
        <v>4.2494199999999998</v>
      </c>
      <c r="L42" s="23">
        <v>0</v>
      </c>
      <c r="M42" s="23">
        <v>0.90500199999999997</v>
      </c>
      <c r="N42" s="23">
        <v>5.1917599999999995</v>
      </c>
      <c r="O42" s="23">
        <f t="shared" si="8"/>
        <v>17.78</v>
      </c>
      <c r="P42" s="24"/>
      <c r="Q42" s="81">
        <f t="shared" si="9"/>
        <v>17.78</v>
      </c>
      <c r="S42" s="78">
        <f t="shared" si="1"/>
        <v>7.4338180000000005</v>
      </c>
      <c r="T42" s="78">
        <f t="shared" si="2"/>
        <v>4.2494199999999998</v>
      </c>
      <c r="U42" s="78">
        <f t="shared" si="3"/>
        <v>0</v>
      </c>
      <c r="V42" s="78">
        <f t="shared" si="4"/>
        <v>0.90500199999999997</v>
      </c>
      <c r="W42" s="78">
        <f t="shared" si="5"/>
        <v>5.1917599999999995</v>
      </c>
    </row>
    <row r="43" spans="1:23">
      <c r="A43" s="8" t="s">
        <v>85</v>
      </c>
      <c r="B43" s="22">
        <v>18.068000000000001</v>
      </c>
      <c r="C43" s="22">
        <f t="shared" si="6"/>
        <v>18.068000000000001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7.5542308</v>
      </c>
      <c r="K43" s="23">
        <v>4.3182519999999993</v>
      </c>
      <c r="L43" s="23">
        <v>0</v>
      </c>
      <c r="M43" s="23">
        <v>0.91966119999999996</v>
      </c>
      <c r="N43" s="23">
        <v>5.2758559999999992</v>
      </c>
      <c r="O43" s="23">
        <f t="shared" si="8"/>
        <v>18.068000000000001</v>
      </c>
      <c r="P43" s="24"/>
      <c r="Q43" s="81">
        <f t="shared" si="9"/>
        <v>18.068000000000001</v>
      </c>
      <c r="S43" s="78">
        <f t="shared" si="1"/>
        <v>7.5542308</v>
      </c>
      <c r="T43" s="78">
        <f t="shared" si="2"/>
        <v>4.3182519999999993</v>
      </c>
      <c r="U43" s="78">
        <f t="shared" si="3"/>
        <v>0</v>
      </c>
      <c r="V43" s="78">
        <f t="shared" si="4"/>
        <v>0.91966119999999996</v>
      </c>
      <c r="W43" s="78">
        <f t="shared" si="5"/>
        <v>5.2758559999999992</v>
      </c>
    </row>
    <row r="44" spans="1:23">
      <c r="A44" s="8" t="s">
        <v>86</v>
      </c>
      <c r="B44" s="22">
        <v>16.36</v>
      </c>
      <c r="C44" s="22">
        <f t="shared" si="6"/>
        <v>16.36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6.8401159999999992</v>
      </c>
      <c r="K44" s="23">
        <v>3.9100399999999991</v>
      </c>
      <c r="L44" s="23">
        <v>0</v>
      </c>
      <c r="M44" s="23">
        <v>0.8327239999999998</v>
      </c>
      <c r="N44" s="23">
        <v>4.7771199999999991</v>
      </c>
      <c r="O44" s="23">
        <f t="shared" si="8"/>
        <v>16.36</v>
      </c>
      <c r="P44" s="24"/>
      <c r="Q44" s="81">
        <f t="shared" si="9"/>
        <v>16.36</v>
      </c>
      <c r="S44" s="78">
        <f t="shared" si="1"/>
        <v>6.8401159999999992</v>
      </c>
      <c r="T44" s="78">
        <f t="shared" si="2"/>
        <v>3.9100399999999991</v>
      </c>
      <c r="U44" s="78">
        <f t="shared" si="3"/>
        <v>0</v>
      </c>
      <c r="V44" s="78">
        <f t="shared" si="4"/>
        <v>0.8327239999999998</v>
      </c>
      <c r="W44" s="78">
        <f t="shared" si="5"/>
        <v>4.7771199999999991</v>
      </c>
    </row>
    <row r="45" spans="1:23">
      <c r="A45" s="8" t="s">
        <v>87</v>
      </c>
      <c r="B45" s="22">
        <v>14.956</v>
      </c>
      <c r="C45" s="22">
        <f t="shared" si="6"/>
        <v>14.956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6.2531035999999993</v>
      </c>
      <c r="K45" s="23">
        <v>3.5744839999999996</v>
      </c>
      <c r="L45" s="23">
        <v>0</v>
      </c>
      <c r="M45" s="23">
        <v>0.76126039999999984</v>
      </c>
      <c r="N45" s="23">
        <v>4.367151999999999</v>
      </c>
      <c r="O45" s="23">
        <f t="shared" si="8"/>
        <v>14.956</v>
      </c>
      <c r="P45" s="24"/>
      <c r="Q45" s="81">
        <f t="shared" si="9"/>
        <v>14.956</v>
      </c>
      <c r="S45" s="78">
        <f t="shared" si="1"/>
        <v>6.2531035999999993</v>
      </c>
      <c r="T45" s="78">
        <f t="shared" si="2"/>
        <v>3.5744839999999996</v>
      </c>
      <c r="U45" s="78">
        <f t="shared" si="3"/>
        <v>0</v>
      </c>
      <c r="V45" s="78">
        <f t="shared" si="4"/>
        <v>0.76126039999999984</v>
      </c>
      <c r="W45" s="78">
        <f t="shared" si="5"/>
        <v>4.367151999999999</v>
      </c>
    </row>
    <row r="46" spans="1:23">
      <c r="A46" s="8" t="s">
        <v>88</v>
      </c>
      <c r="B46" s="22">
        <v>16.167999999999999</v>
      </c>
      <c r="C46" s="22">
        <f t="shared" si="6"/>
        <v>16.167999999999999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6.7598407999999983</v>
      </c>
      <c r="K46" s="23">
        <v>3.8641519999999994</v>
      </c>
      <c r="L46" s="23">
        <v>0</v>
      </c>
      <c r="M46" s="23">
        <v>0.82295119999999988</v>
      </c>
      <c r="N46" s="23">
        <v>4.721055999999999</v>
      </c>
      <c r="O46" s="23">
        <f t="shared" si="8"/>
        <v>16.167999999999999</v>
      </c>
      <c r="P46" s="24"/>
      <c r="Q46" s="81">
        <f t="shared" si="9"/>
        <v>16.167999999999999</v>
      </c>
      <c r="S46" s="78">
        <f t="shared" si="1"/>
        <v>6.7598407999999983</v>
      </c>
      <c r="T46" s="78">
        <f t="shared" si="2"/>
        <v>3.8641519999999994</v>
      </c>
      <c r="U46" s="78">
        <f t="shared" si="3"/>
        <v>0</v>
      </c>
      <c r="V46" s="78">
        <f t="shared" si="4"/>
        <v>0.82295119999999988</v>
      </c>
      <c r="W46" s="78">
        <f t="shared" si="5"/>
        <v>4.721055999999999</v>
      </c>
    </row>
    <row r="47" spans="1:23">
      <c r="A47" s="8" t="s">
        <v>89</v>
      </c>
      <c r="B47" s="22">
        <v>17.608000000000001</v>
      </c>
      <c r="C47" s="22">
        <f t="shared" si="6"/>
        <v>17.608000000000001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7.3619047999999996</v>
      </c>
      <c r="K47" s="23">
        <v>4.2083119999999994</v>
      </c>
      <c r="L47" s="23">
        <v>0</v>
      </c>
      <c r="M47" s="23">
        <v>0.8962471999999998</v>
      </c>
      <c r="N47" s="23">
        <v>5.1415359999999994</v>
      </c>
      <c r="O47" s="23">
        <f t="shared" si="8"/>
        <v>17.608000000000001</v>
      </c>
      <c r="P47" s="24"/>
      <c r="Q47" s="81">
        <f t="shared" si="9"/>
        <v>17.608000000000001</v>
      </c>
      <c r="S47" s="78">
        <f t="shared" si="1"/>
        <v>7.3619047999999996</v>
      </c>
      <c r="T47" s="78">
        <f t="shared" si="2"/>
        <v>4.2083119999999994</v>
      </c>
      <c r="U47" s="78">
        <f t="shared" si="3"/>
        <v>0</v>
      </c>
      <c r="V47" s="78">
        <f t="shared" si="4"/>
        <v>0.8962471999999998</v>
      </c>
      <c r="W47" s="78">
        <f t="shared" si="5"/>
        <v>5.1415359999999994</v>
      </c>
    </row>
    <row r="48" spans="1:23">
      <c r="A48" s="8" t="s">
        <v>90</v>
      </c>
      <c r="B48" s="22">
        <v>18.431999999999999</v>
      </c>
      <c r="C48" s="22">
        <f t="shared" si="6"/>
        <v>18.431999999999999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7.7064191999999991</v>
      </c>
      <c r="K48" s="23">
        <v>4.4052479999999985</v>
      </c>
      <c r="L48" s="23">
        <v>0</v>
      </c>
      <c r="M48" s="23">
        <v>0.93818879999999982</v>
      </c>
      <c r="N48" s="23">
        <v>5.3821439999999985</v>
      </c>
      <c r="O48" s="23">
        <f t="shared" si="8"/>
        <v>18.431999999999999</v>
      </c>
      <c r="P48" s="24"/>
      <c r="Q48" s="81">
        <f t="shared" si="9"/>
        <v>18.431999999999999</v>
      </c>
      <c r="S48" s="78">
        <f t="shared" si="1"/>
        <v>7.7064191999999991</v>
      </c>
      <c r="T48" s="78">
        <f t="shared" si="2"/>
        <v>4.4052479999999985</v>
      </c>
      <c r="U48" s="78">
        <f t="shared" si="3"/>
        <v>0</v>
      </c>
      <c r="V48" s="78">
        <f t="shared" si="4"/>
        <v>0.93818879999999982</v>
      </c>
      <c r="W48" s="78">
        <f t="shared" si="5"/>
        <v>5.3821439999999985</v>
      </c>
    </row>
    <row r="49" spans="1:23">
      <c r="A49" s="8" t="s">
        <v>91</v>
      </c>
      <c r="B49" s="22">
        <v>18.472000000000001</v>
      </c>
      <c r="C49" s="22">
        <f t="shared" si="6"/>
        <v>18.472000000000001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7.7231432</v>
      </c>
      <c r="K49" s="23">
        <v>4.414807999999999</v>
      </c>
      <c r="L49" s="23">
        <v>0</v>
      </c>
      <c r="M49" s="23">
        <v>0.94022479999999986</v>
      </c>
      <c r="N49" s="23">
        <v>5.3938240000000004</v>
      </c>
      <c r="O49" s="23">
        <f t="shared" si="8"/>
        <v>18.472000000000001</v>
      </c>
      <c r="P49" s="24"/>
      <c r="Q49" s="81">
        <f t="shared" si="9"/>
        <v>18.472000000000001</v>
      </c>
      <c r="S49" s="78">
        <f t="shared" si="1"/>
        <v>7.7231432</v>
      </c>
      <c r="T49" s="78">
        <f t="shared" si="2"/>
        <v>4.414807999999999</v>
      </c>
      <c r="U49" s="78">
        <f t="shared" si="3"/>
        <v>0</v>
      </c>
      <c r="V49" s="78">
        <f t="shared" si="4"/>
        <v>0.94022479999999986</v>
      </c>
      <c r="W49" s="78">
        <f t="shared" si="5"/>
        <v>5.3938240000000004</v>
      </c>
    </row>
    <row r="50" spans="1:23">
      <c r="A50" s="8" t="s">
        <v>92</v>
      </c>
      <c r="B50" s="22">
        <v>17.224</v>
      </c>
      <c r="C50" s="22">
        <f t="shared" si="6"/>
        <v>17.224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7.2013543999999987</v>
      </c>
      <c r="K50" s="23">
        <v>4.1165359999999991</v>
      </c>
      <c r="L50" s="23">
        <v>0</v>
      </c>
      <c r="M50" s="23">
        <v>0.87670159999999986</v>
      </c>
      <c r="N50" s="23">
        <v>5.0294079999999992</v>
      </c>
      <c r="O50" s="23">
        <f t="shared" si="8"/>
        <v>17.224</v>
      </c>
      <c r="P50" s="24"/>
      <c r="Q50" s="81">
        <f t="shared" si="9"/>
        <v>17.224</v>
      </c>
      <c r="S50" s="78">
        <f t="shared" si="1"/>
        <v>7.2013543999999987</v>
      </c>
      <c r="T50" s="78">
        <f t="shared" si="2"/>
        <v>4.1165359999999991</v>
      </c>
      <c r="U50" s="78">
        <f t="shared" si="3"/>
        <v>0</v>
      </c>
      <c r="V50" s="78">
        <f t="shared" si="4"/>
        <v>0.87670159999999986</v>
      </c>
      <c r="W50" s="78">
        <f t="shared" si="5"/>
        <v>5.0294079999999992</v>
      </c>
    </row>
    <row r="51" spans="1:23">
      <c r="A51" s="8" t="s">
        <v>93</v>
      </c>
      <c r="B51" s="22">
        <v>18.047999999999998</v>
      </c>
      <c r="C51" s="22">
        <f t="shared" si="6"/>
        <v>18.047999999999998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7.5458687999999983</v>
      </c>
      <c r="K51" s="23">
        <v>4.3134719999999991</v>
      </c>
      <c r="L51" s="23">
        <v>0</v>
      </c>
      <c r="M51" s="23">
        <v>0.91864319999999977</v>
      </c>
      <c r="N51" s="23">
        <v>5.2700159999999983</v>
      </c>
      <c r="O51" s="23">
        <f t="shared" si="8"/>
        <v>18.047999999999998</v>
      </c>
      <c r="P51" s="24"/>
      <c r="Q51" s="81">
        <f t="shared" si="9"/>
        <v>18.047999999999998</v>
      </c>
      <c r="S51" s="78">
        <f t="shared" si="1"/>
        <v>7.5458687999999983</v>
      </c>
      <c r="T51" s="78">
        <f t="shared" si="2"/>
        <v>4.3134719999999991</v>
      </c>
      <c r="U51" s="78">
        <f t="shared" si="3"/>
        <v>0</v>
      </c>
      <c r="V51" s="78">
        <f t="shared" si="4"/>
        <v>0.91864319999999977</v>
      </c>
      <c r="W51" s="78">
        <f t="shared" si="5"/>
        <v>5.2700159999999983</v>
      </c>
    </row>
    <row r="52" spans="1:23">
      <c r="A52" s="8" t="s">
        <v>94</v>
      </c>
      <c r="B52" s="22">
        <v>18.027999999999999</v>
      </c>
      <c r="C52" s="22">
        <f t="shared" si="6"/>
        <v>18.027999999999999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7.5375067999999992</v>
      </c>
      <c r="K52" s="23">
        <v>4.3086919999999989</v>
      </c>
      <c r="L52" s="23">
        <v>0</v>
      </c>
      <c r="M52" s="23">
        <v>0.91762519999999981</v>
      </c>
      <c r="N52" s="23">
        <v>5.2641759999999991</v>
      </c>
      <c r="O52" s="23">
        <f t="shared" si="8"/>
        <v>18.027999999999999</v>
      </c>
      <c r="P52" s="24"/>
      <c r="Q52" s="81">
        <f t="shared" si="9"/>
        <v>18.027999999999999</v>
      </c>
      <c r="S52" s="78">
        <f t="shared" si="1"/>
        <v>7.5375067999999992</v>
      </c>
      <c r="T52" s="78">
        <f t="shared" si="2"/>
        <v>4.3086919999999989</v>
      </c>
      <c r="U52" s="78">
        <f t="shared" si="3"/>
        <v>0</v>
      </c>
      <c r="V52" s="78">
        <f t="shared" si="4"/>
        <v>0.91762519999999981</v>
      </c>
      <c r="W52" s="78">
        <f t="shared" si="5"/>
        <v>5.2641759999999991</v>
      </c>
    </row>
    <row r="53" spans="1:23">
      <c r="A53" s="8" t="s">
        <v>95</v>
      </c>
      <c r="B53" s="22">
        <v>17.128</v>
      </c>
      <c r="C53" s="22">
        <f t="shared" si="6"/>
        <v>17.128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7.1612168</v>
      </c>
      <c r="K53" s="23">
        <v>4.0935919999999992</v>
      </c>
      <c r="L53" s="23">
        <v>0</v>
      </c>
      <c r="M53" s="23">
        <v>0.87181519999999979</v>
      </c>
      <c r="N53" s="23">
        <v>5.0013759999999987</v>
      </c>
      <c r="O53" s="23">
        <f t="shared" si="8"/>
        <v>17.128</v>
      </c>
      <c r="P53" s="24"/>
      <c r="Q53" s="81">
        <f t="shared" si="9"/>
        <v>17.128</v>
      </c>
      <c r="S53" s="78">
        <f t="shared" si="1"/>
        <v>7.1612168</v>
      </c>
      <c r="T53" s="78">
        <f t="shared" si="2"/>
        <v>4.0935919999999992</v>
      </c>
      <c r="U53" s="78">
        <f t="shared" si="3"/>
        <v>0</v>
      </c>
      <c r="V53" s="78">
        <f t="shared" si="4"/>
        <v>0.87181519999999979</v>
      </c>
      <c r="W53" s="78">
        <f t="shared" si="5"/>
        <v>5.0013759999999987</v>
      </c>
    </row>
    <row r="54" spans="1:23">
      <c r="A54" s="8" t="s">
        <v>96</v>
      </c>
      <c r="B54" s="22">
        <v>16.472000000000001</v>
      </c>
      <c r="C54" s="22">
        <f t="shared" si="6"/>
        <v>16.472000000000001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6.8869431999999993</v>
      </c>
      <c r="K54" s="23">
        <v>3.9368079999999996</v>
      </c>
      <c r="L54" s="23">
        <v>0</v>
      </c>
      <c r="M54" s="23">
        <v>0.83842479999999997</v>
      </c>
      <c r="N54" s="23">
        <v>4.8098239999999999</v>
      </c>
      <c r="O54" s="23">
        <f t="shared" si="8"/>
        <v>16.472000000000001</v>
      </c>
      <c r="P54" s="24"/>
      <c r="Q54" s="81">
        <f t="shared" si="9"/>
        <v>16.472000000000001</v>
      </c>
      <c r="S54" s="78">
        <f t="shared" si="1"/>
        <v>6.8869431999999993</v>
      </c>
      <c r="T54" s="78">
        <f t="shared" si="2"/>
        <v>3.9368079999999996</v>
      </c>
      <c r="U54" s="78">
        <f t="shared" si="3"/>
        <v>0</v>
      </c>
      <c r="V54" s="78">
        <f t="shared" si="4"/>
        <v>0.83842479999999997</v>
      </c>
      <c r="W54" s="78">
        <f t="shared" si="5"/>
        <v>4.8098239999999999</v>
      </c>
    </row>
    <row r="55" spans="1:23">
      <c r="A55" s="8" t="s">
        <v>97</v>
      </c>
      <c r="B55" s="22">
        <v>18.143999999999998</v>
      </c>
      <c r="C55" s="22">
        <f t="shared" si="6"/>
        <v>18.143999999999998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7.5860063999999987</v>
      </c>
      <c r="K55" s="23">
        <v>4.3364159999999989</v>
      </c>
      <c r="L55" s="23">
        <v>0</v>
      </c>
      <c r="M55" s="23">
        <v>0.92352959999999984</v>
      </c>
      <c r="N55" s="23">
        <v>5.2980479999999979</v>
      </c>
      <c r="O55" s="23">
        <f t="shared" si="8"/>
        <v>18.143999999999998</v>
      </c>
      <c r="P55" s="24"/>
      <c r="Q55" s="81">
        <f t="shared" si="9"/>
        <v>18.143999999999998</v>
      </c>
      <c r="S55" s="78">
        <f t="shared" si="1"/>
        <v>7.5860063999999987</v>
      </c>
      <c r="T55" s="78">
        <f t="shared" si="2"/>
        <v>4.3364159999999989</v>
      </c>
      <c r="U55" s="78">
        <f t="shared" si="3"/>
        <v>0</v>
      </c>
      <c r="V55" s="78">
        <f t="shared" si="4"/>
        <v>0.92352959999999984</v>
      </c>
      <c r="W55" s="78">
        <f t="shared" si="5"/>
        <v>5.2980479999999979</v>
      </c>
    </row>
    <row r="56" spans="1:23">
      <c r="A56" s="8" t="s">
        <v>98</v>
      </c>
      <c r="B56" s="22">
        <v>17.896000000000001</v>
      </c>
      <c r="C56" s="22">
        <f t="shared" si="6"/>
        <v>17.896000000000001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7.4823176</v>
      </c>
      <c r="K56" s="23">
        <v>4.2771439999999998</v>
      </c>
      <c r="L56" s="23">
        <v>0</v>
      </c>
      <c r="M56" s="23">
        <v>0.91090639999999989</v>
      </c>
      <c r="N56" s="23">
        <v>5.2256320000000001</v>
      </c>
      <c r="O56" s="23">
        <f t="shared" si="8"/>
        <v>17.896000000000001</v>
      </c>
      <c r="P56" s="24"/>
      <c r="Q56" s="81">
        <f t="shared" si="9"/>
        <v>17.896000000000001</v>
      </c>
      <c r="S56" s="78">
        <f t="shared" si="1"/>
        <v>7.4823176</v>
      </c>
      <c r="T56" s="78">
        <f t="shared" si="2"/>
        <v>4.2771439999999998</v>
      </c>
      <c r="U56" s="78">
        <f t="shared" si="3"/>
        <v>0</v>
      </c>
      <c r="V56" s="78">
        <f t="shared" si="4"/>
        <v>0.91090639999999989</v>
      </c>
      <c r="W56" s="78">
        <f t="shared" si="5"/>
        <v>5.2256320000000001</v>
      </c>
    </row>
    <row r="57" spans="1:23">
      <c r="A57" s="8" t="s">
        <v>99</v>
      </c>
      <c r="B57" s="22">
        <v>18.623999999999999</v>
      </c>
      <c r="C57" s="22">
        <f t="shared" si="6"/>
        <v>18.623999999999999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7.7866943999999991</v>
      </c>
      <c r="K57" s="23">
        <v>4.4511359999999991</v>
      </c>
      <c r="L57" s="23">
        <v>0</v>
      </c>
      <c r="M57" s="23">
        <v>0.94796159999999974</v>
      </c>
      <c r="N57" s="23">
        <v>5.4382079999999986</v>
      </c>
      <c r="O57" s="23">
        <f t="shared" si="8"/>
        <v>18.623999999999999</v>
      </c>
      <c r="P57" s="24"/>
      <c r="Q57" s="81">
        <f t="shared" si="9"/>
        <v>18.623999999999999</v>
      </c>
      <c r="S57" s="78">
        <f t="shared" si="1"/>
        <v>7.7866943999999991</v>
      </c>
      <c r="T57" s="78">
        <f t="shared" si="2"/>
        <v>4.4511359999999991</v>
      </c>
      <c r="U57" s="78">
        <f t="shared" si="3"/>
        <v>0</v>
      </c>
      <c r="V57" s="78">
        <f t="shared" si="4"/>
        <v>0.94796159999999974</v>
      </c>
      <c r="W57" s="78">
        <f t="shared" si="5"/>
        <v>5.4382079999999986</v>
      </c>
    </row>
    <row r="58" spans="1:23">
      <c r="A58" s="8" t="s">
        <v>100</v>
      </c>
      <c r="B58" s="22">
        <v>18.472000000000001</v>
      </c>
      <c r="C58" s="22">
        <f t="shared" si="6"/>
        <v>18.472000000000001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7.7231432</v>
      </c>
      <c r="K58" s="23">
        <v>4.414807999999999</v>
      </c>
      <c r="L58" s="23">
        <v>0</v>
      </c>
      <c r="M58" s="23">
        <v>0.94022479999999986</v>
      </c>
      <c r="N58" s="23">
        <v>5.3938240000000004</v>
      </c>
      <c r="O58" s="23">
        <f t="shared" si="8"/>
        <v>18.472000000000001</v>
      </c>
      <c r="P58" s="24"/>
      <c r="Q58" s="81">
        <f t="shared" si="9"/>
        <v>18.472000000000001</v>
      </c>
      <c r="S58" s="78">
        <f t="shared" si="1"/>
        <v>7.7231432</v>
      </c>
      <c r="T58" s="78">
        <f t="shared" si="2"/>
        <v>4.414807999999999</v>
      </c>
      <c r="U58" s="78">
        <f t="shared" si="3"/>
        <v>0</v>
      </c>
      <c r="V58" s="78">
        <f t="shared" si="4"/>
        <v>0.94022479999999986</v>
      </c>
      <c r="W58" s="78">
        <f t="shared" si="5"/>
        <v>5.3938240000000004</v>
      </c>
    </row>
    <row r="59" spans="1:23">
      <c r="A59" s="8" t="s">
        <v>101</v>
      </c>
      <c r="B59" s="22">
        <v>18.047999999999998</v>
      </c>
      <c r="C59" s="22">
        <f t="shared" si="6"/>
        <v>18.047999999999998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7.5458687999999983</v>
      </c>
      <c r="K59" s="23">
        <v>4.3134719999999991</v>
      </c>
      <c r="L59" s="23">
        <v>0</v>
      </c>
      <c r="M59" s="23">
        <v>0.91864319999999977</v>
      </c>
      <c r="N59" s="23">
        <v>5.2700159999999983</v>
      </c>
      <c r="O59" s="23">
        <f t="shared" si="8"/>
        <v>18.047999999999998</v>
      </c>
      <c r="P59" s="24"/>
      <c r="Q59" s="81">
        <f t="shared" si="9"/>
        <v>18.047999999999998</v>
      </c>
      <c r="S59" s="78">
        <f t="shared" si="1"/>
        <v>7.5458687999999983</v>
      </c>
      <c r="T59" s="78">
        <f t="shared" si="2"/>
        <v>4.3134719999999991</v>
      </c>
      <c r="U59" s="78">
        <f t="shared" si="3"/>
        <v>0</v>
      </c>
      <c r="V59" s="78">
        <f t="shared" si="4"/>
        <v>0.91864319999999977</v>
      </c>
      <c r="W59" s="78">
        <f t="shared" si="5"/>
        <v>5.2700159999999983</v>
      </c>
    </row>
    <row r="60" spans="1:23">
      <c r="A60" s="8" t="s">
        <v>102</v>
      </c>
      <c r="B60" s="22">
        <v>18.027999999999999</v>
      </c>
      <c r="C60" s="22">
        <f t="shared" si="6"/>
        <v>18.027999999999999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7.5375067999999992</v>
      </c>
      <c r="K60" s="23">
        <v>4.3086919999999989</v>
      </c>
      <c r="L60" s="23">
        <v>0</v>
      </c>
      <c r="M60" s="23">
        <v>0.91762519999999981</v>
      </c>
      <c r="N60" s="23">
        <v>5.2641759999999991</v>
      </c>
      <c r="O60" s="23">
        <f t="shared" si="8"/>
        <v>18.027999999999999</v>
      </c>
      <c r="P60" s="24"/>
      <c r="Q60" s="81">
        <f t="shared" si="9"/>
        <v>18.027999999999999</v>
      </c>
      <c r="S60" s="78">
        <f t="shared" si="1"/>
        <v>7.5375067999999992</v>
      </c>
      <c r="T60" s="78">
        <f t="shared" si="2"/>
        <v>4.3086919999999989</v>
      </c>
      <c r="U60" s="78">
        <f t="shared" si="3"/>
        <v>0</v>
      </c>
      <c r="V60" s="78">
        <f t="shared" si="4"/>
        <v>0.91762519999999981</v>
      </c>
      <c r="W60" s="78">
        <f t="shared" si="5"/>
        <v>5.2641759999999991</v>
      </c>
    </row>
    <row r="61" spans="1:23">
      <c r="A61" s="8" t="s">
        <v>103</v>
      </c>
      <c r="B61" s="22">
        <v>17.72</v>
      </c>
      <c r="C61" s="22">
        <f t="shared" si="6"/>
        <v>17.72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7.4087319999999988</v>
      </c>
      <c r="K61" s="23">
        <v>4.2350799999999991</v>
      </c>
      <c r="L61" s="23">
        <v>0</v>
      </c>
      <c r="M61" s="23">
        <v>0.90194799999999975</v>
      </c>
      <c r="N61" s="23">
        <v>5.1742399999999993</v>
      </c>
      <c r="O61" s="23">
        <f t="shared" si="8"/>
        <v>17.72</v>
      </c>
      <c r="P61" s="24"/>
      <c r="Q61" s="81">
        <f t="shared" si="9"/>
        <v>17.72</v>
      </c>
      <c r="S61" s="78">
        <f t="shared" si="1"/>
        <v>7.4087319999999988</v>
      </c>
      <c r="T61" s="78">
        <f t="shared" si="2"/>
        <v>4.2350799999999991</v>
      </c>
      <c r="U61" s="78">
        <f t="shared" si="3"/>
        <v>0</v>
      </c>
      <c r="V61" s="78">
        <f t="shared" si="4"/>
        <v>0.90194799999999975</v>
      </c>
      <c r="W61" s="78">
        <f t="shared" si="5"/>
        <v>5.1742399999999993</v>
      </c>
    </row>
    <row r="62" spans="1:23">
      <c r="A62" s="8" t="s">
        <v>104</v>
      </c>
      <c r="B62" s="22">
        <v>17.32</v>
      </c>
      <c r="C62" s="22">
        <f t="shared" si="6"/>
        <v>17.32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7.241492</v>
      </c>
      <c r="K62" s="23">
        <v>4.1394799999999989</v>
      </c>
      <c r="L62" s="23">
        <v>0</v>
      </c>
      <c r="M62" s="23">
        <v>0.88158799999999982</v>
      </c>
      <c r="N62" s="23">
        <v>5.0574399999999988</v>
      </c>
      <c r="O62" s="23">
        <f t="shared" si="8"/>
        <v>17.32</v>
      </c>
      <c r="P62" s="24"/>
      <c r="Q62" s="81">
        <f t="shared" si="9"/>
        <v>17.32</v>
      </c>
      <c r="S62" s="78">
        <f t="shared" si="1"/>
        <v>7.241492</v>
      </c>
      <c r="T62" s="78">
        <f t="shared" si="2"/>
        <v>4.1394799999999989</v>
      </c>
      <c r="U62" s="78">
        <f t="shared" si="3"/>
        <v>0</v>
      </c>
      <c r="V62" s="78">
        <f t="shared" si="4"/>
        <v>0.88158799999999982</v>
      </c>
      <c r="W62" s="78">
        <f t="shared" si="5"/>
        <v>5.0574399999999988</v>
      </c>
    </row>
    <row r="63" spans="1:23">
      <c r="A63" s="8" t="s">
        <v>105</v>
      </c>
      <c r="B63" s="22">
        <v>17.416</v>
      </c>
      <c r="C63" s="22">
        <f t="shared" si="6"/>
        <v>17.416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7.2816296000000005</v>
      </c>
      <c r="K63" s="23">
        <v>4.1624239999999988</v>
      </c>
      <c r="L63" s="23">
        <v>0</v>
      </c>
      <c r="M63" s="23">
        <v>0.88647439999999988</v>
      </c>
      <c r="N63" s="23">
        <v>5.0854719999999993</v>
      </c>
      <c r="O63" s="23">
        <f t="shared" si="8"/>
        <v>17.416</v>
      </c>
      <c r="P63" s="24"/>
      <c r="Q63" s="81">
        <f t="shared" si="9"/>
        <v>17.416</v>
      </c>
      <c r="S63" s="78">
        <f t="shared" si="1"/>
        <v>7.2816296000000005</v>
      </c>
      <c r="T63" s="78">
        <f t="shared" si="2"/>
        <v>4.1624239999999988</v>
      </c>
      <c r="U63" s="78">
        <f t="shared" si="3"/>
        <v>0</v>
      </c>
      <c r="V63" s="78">
        <f t="shared" si="4"/>
        <v>0.88647439999999988</v>
      </c>
      <c r="W63" s="78">
        <f t="shared" si="5"/>
        <v>5.0854719999999993</v>
      </c>
    </row>
    <row r="64" spans="1:23">
      <c r="A64" s="8" t="s">
        <v>106</v>
      </c>
      <c r="B64" s="22">
        <v>17.012</v>
      </c>
      <c r="C64" s="22">
        <f t="shared" si="6"/>
        <v>17.012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7.1127171999999996</v>
      </c>
      <c r="K64" s="23">
        <v>4.0658679999999991</v>
      </c>
      <c r="L64" s="23">
        <v>0</v>
      </c>
      <c r="M64" s="23">
        <v>0.86591079999999998</v>
      </c>
      <c r="N64" s="23">
        <v>4.967503999999999</v>
      </c>
      <c r="O64" s="23">
        <f t="shared" si="8"/>
        <v>17.012</v>
      </c>
      <c r="P64" s="24"/>
      <c r="Q64" s="81">
        <f t="shared" si="9"/>
        <v>17.012</v>
      </c>
      <c r="S64" s="78">
        <f t="shared" si="1"/>
        <v>7.1127171999999996</v>
      </c>
      <c r="T64" s="78">
        <f t="shared" si="2"/>
        <v>4.0658679999999991</v>
      </c>
      <c r="U64" s="78">
        <f t="shared" si="3"/>
        <v>0</v>
      </c>
      <c r="V64" s="78">
        <f t="shared" si="4"/>
        <v>0.86591079999999998</v>
      </c>
      <c r="W64" s="78">
        <f t="shared" si="5"/>
        <v>4.967503999999999</v>
      </c>
    </row>
    <row r="65" spans="1:23">
      <c r="A65" s="8" t="s">
        <v>107</v>
      </c>
      <c r="B65" s="22">
        <v>16.456</v>
      </c>
      <c r="C65" s="22">
        <f t="shared" si="6"/>
        <v>16.456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6.8802535999999987</v>
      </c>
      <c r="K65" s="23">
        <v>3.9329839999999989</v>
      </c>
      <c r="L65" s="23">
        <v>0</v>
      </c>
      <c r="M65" s="23">
        <v>0.83761039999999987</v>
      </c>
      <c r="N65" s="23">
        <v>4.8051519999999996</v>
      </c>
      <c r="O65" s="23">
        <f t="shared" si="8"/>
        <v>16.456</v>
      </c>
      <c r="P65" s="24"/>
      <c r="Q65" s="81">
        <f t="shared" si="9"/>
        <v>16.456</v>
      </c>
      <c r="S65" s="78">
        <f t="shared" si="1"/>
        <v>6.8802535999999987</v>
      </c>
      <c r="T65" s="78">
        <f t="shared" si="2"/>
        <v>3.9329839999999989</v>
      </c>
      <c r="U65" s="78">
        <f t="shared" si="3"/>
        <v>0</v>
      </c>
      <c r="V65" s="78">
        <f t="shared" si="4"/>
        <v>0.83761039999999987</v>
      </c>
      <c r="W65" s="78">
        <f t="shared" si="5"/>
        <v>4.8051519999999996</v>
      </c>
    </row>
    <row r="66" spans="1:23">
      <c r="A66" s="8" t="s">
        <v>108</v>
      </c>
      <c r="B66" s="22">
        <v>16.916</v>
      </c>
      <c r="C66" s="22">
        <f t="shared" si="6"/>
        <v>16.916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7.0725795999999992</v>
      </c>
      <c r="K66" s="23">
        <v>4.0429239999999993</v>
      </c>
      <c r="L66" s="23">
        <v>0</v>
      </c>
      <c r="M66" s="23">
        <v>0.86102439999999991</v>
      </c>
      <c r="N66" s="23">
        <v>4.9394719999999994</v>
      </c>
      <c r="O66" s="23">
        <f t="shared" si="8"/>
        <v>16.916</v>
      </c>
      <c r="P66" s="24"/>
      <c r="Q66" s="81">
        <f t="shared" si="9"/>
        <v>16.916</v>
      </c>
      <c r="S66" s="78">
        <f t="shared" si="1"/>
        <v>7.0725795999999992</v>
      </c>
      <c r="T66" s="78">
        <f t="shared" si="2"/>
        <v>4.0429239999999993</v>
      </c>
      <c r="U66" s="78">
        <f t="shared" si="3"/>
        <v>0</v>
      </c>
      <c r="V66" s="78">
        <f t="shared" si="4"/>
        <v>0.86102439999999991</v>
      </c>
      <c r="W66" s="78">
        <f t="shared" si="5"/>
        <v>4.9394719999999994</v>
      </c>
    </row>
    <row r="67" spans="1:23">
      <c r="A67" s="8" t="s">
        <v>109</v>
      </c>
      <c r="B67" s="22">
        <v>16.876000000000001</v>
      </c>
      <c r="C67" s="22">
        <f t="shared" si="6"/>
        <v>16.876000000000001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7.0558556000000001</v>
      </c>
      <c r="K67" s="23">
        <v>4.0333639999999997</v>
      </c>
      <c r="L67" s="23">
        <v>0</v>
      </c>
      <c r="M67" s="23">
        <v>0.85898839999999999</v>
      </c>
      <c r="N67" s="23">
        <v>4.9277919999999993</v>
      </c>
      <c r="O67" s="23">
        <f t="shared" si="8"/>
        <v>16.876000000000001</v>
      </c>
      <c r="P67" s="24"/>
      <c r="Q67" s="81">
        <f t="shared" si="9"/>
        <v>16.876000000000001</v>
      </c>
      <c r="S67" s="78">
        <f t="shared" ref="S67" si="10">J67</f>
        <v>7.0558556000000001</v>
      </c>
      <c r="T67" s="78">
        <f t="shared" ref="T67" si="11">K67</f>
        <v>4.0333639999999997</v>
      </c>
      <c r="U67" s="78">
        <f t="shared" ref="U67" si="12">L67</f>
        <v>0</v>
      </c>
      <c r="V67" s="78">
        <f t="shared" ref="V67" si="13">M67</f>
        <v>0.85898839999999999</v>
      </c>
      <c r="W67" s="78">
        <f t="shared" ref="W67" si="14">N67</f>
        <v>4.9277919999999993</v>
      </c>
    </row>
    <row r="68" spans="1:23">
      <c r="A68" s="8" t="s">
        <v>110</v>
      </c>
      <c r="B68" s="22">
        <v>16.512</v>
      </c>
      <c r="C68" s="22">
        <f t="shared" ref="C68:C98" si="15">B68</f>
        <v>16.512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6.9036672000000001</v>
      </c>
      <c r="K68" s="23">
        <v>3.9463679999999992</v>
      </c>
      <c r="L68" s="23">
        <v>0</v>
      </c>
      <c r="M68" s="23">
        <v>0.8404607999999999</v>
      </c>
      <c r="N68" s="23">
        <v>4.8215039999999991</v>
      </c>
      <c r="O68" s="23">
        <f t="shared" ref="O68:O98" si="17">$C68*I68/$I68</f>
        <v>16.512</v>
      </c>
      <c r="P68" s="24"/>
      <c r="Q68" s="81">
        <f t="shared" ref="Q68:Q98" si="18">O68+P68</f>
        <v>16.512</v>
      </c>
      <c r="S68" s="78">
        <f>J68</f>
        <v>6.9036672000000001</v>
      </c>
      <c r="T68" s="78">
        <f t="shared" ref="T68:W68" si="19">K68</f>
        <v>3.9463679999999992</v>
      </c>
      <c r="U68" s="78">
        <f t="shared" si="19"/>
        <v>0</v>
      </c>
      <c r="V68" s="78">
        <f t="shared" si="19"/>
        <v>0.8404607999999999</v>
      </c>
      <c r="W68" s="78">
        <f t="shared" si="19"/>
        <v>4.8215039999999991</v>
      </c>
    </row>
    <row r="69" spans="1:23">
      <c r="A69" s="8" t="s">
        <v>111</v>
      </c>
      <c r="B69" s="22">
        <v>16.36</v>
      </c>
      <c r="C69" s="22">
        <f t="shared" si="15"/>
        <v>16.36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6.8401159999999992</v>
      </c>
      <c r="K69" s="23">
        <v>3.9100399999999991</v>
      </c>
      <c r="L69" s="23">
        <v>0</v>
      </c>
      <c r="M69" s="23">
        <v>0.8327239999999998</v>
      </c>
      <c r="N69" s="23">
        <v>4.7771199999999991</v>
      </c>
      <c r="O69" s="23">
        <f t="shared" si="17"/>
        <v>16.36</v>
      </c>
      <c r="P69" s="24"/>
      <c r="Q69" s="81">
        <f t="shared" si="18"/>
        <v>16.36</v>
      </c>
      <c r="S69" s="78">
        <f t="shared" ref="S69:S98" si="20">J69</f>
        <v>6.8401159999999992</v>
      </c>
      <c r="T69" s="78">
        <f t="shared" ref="T69:T98" si="21">K69</f>
        <v>3.9100399999999991</v>
      </c>
      <c r="U69" s="78">
        <f t="shared" ref="U69:U98" si="22">L69</f>
        <v>0</v>
      </c>
      <c r="V69" s="78">
        <f t="shared" ref="V69:V98" si="23">M69</f>
        <v>0.8327239999999998</v>
      </c>
      <c r="W69" s="78">
        <f t="shared" ref="W69:W98" si="24">N69</f>
        <v>4.7771199999999991</v>
      </c>
    </row>
    <row r="70" spans="1:23">
      <c r="A70" s="8" t="s">
        <v>112</v>
      </c>
      <c r="B70" s="22">
        <v>16.588000000000001</v>
      </c>
      <c r="C70" s="22">
        <f t="shared" si="15"/>
        <v>16.588000000000001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6.9354427999999997</v>
      </c>
      <c r="K70" s="23">
        <v>3.9645319999999993</v>
      </c>
      <c r="L70" s="23">
        <v>0</v>
      </c>
      <c r="M70" s="23">
        <v>0.84432919999999989</v>
      </c>
      <c r="N70" s="23">
        <v>4.8436959999999996</v>
      </c>
      <c r="O70" s="23">
        <f t="shared" si="17"/>
        <v>16.588000000000001</v>
      </c>
      <c r="P70" s="24"/>
      <c r="Q70" s="81">
        <f t="shared" si="18"/>
        <v>16.588000000000001</v>
      </c>
      <c r="S70" s="78">
        <f t="shared" si="20"/>
        <v>6.9354427999999997</v>
      </c>
      <c r="T70" s="78">
        <f t="shared" si="21"/>
        <v>3.9645319999999993</v>
      </c>
      <c r="U70" s="78">
        <f t="shared" si="22"/>
        <v>0</v>
      </c>
      <c r="V70" s="78">
        <f t="shared" si="23"/>
        <v>0.84432919999999989</v>
      </c>
      <c r="W70" s="78">
        <f t="shared" si="24"/>
        <v>4.8436959999999996</v>
      </c>
    </row>
    <row r="71" spans="1:23">
      <c r="A71" s="8" t="s">
        <v>113</v>
      </c>
      <c r="B71" s="22">
        <v>17.472000000000001</v>
      </c>
      <c r="C71" s="22">
        <f t="shared" si="15"/>
        <v>17.472000000000001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7.3050432000000001</v>
      </c>
      <c r="K71" s="23">
        <v>4.1758079999999991</v>
      </c>
      <c r="L71" s="23">
        <v>0</v>
      </c>
      <c r="M71" s="23">
        <v>0.8893247999999998</v>
      </c>
      <c r="N71" s="23">
        <v>5.1018239999999997</v>
      </c>
      <c r="O71" s="23">
        <f t="shared" si="17"/>
        <v>17.472000000000001</v>
      </c>
      <c r="P71" s="24"/>
      <c r="Q71" s="81">
        <f t="shared" si="18"/>
        <v>17.472000000000001</v>
      </c>
      <c r="S71" s="78">
        <f t="shared" si="20"/>
        <v>7.3050432000000001</v>
      </c>
      <c r="T71" s="78">
        <f t="shared" si="21"/>
        <v>4.1758079999999991</v>
      </c>
      <c r="U71" s="78">
        <f t="shared" si="22"/>
        <v>0</v>
      </c>
      <c r="V71" s="78">
        <f t="shared" si="23"/>
        <v>0.8893247999999998</v>
      </c>
      <c r="W71" s="78">
        <f t="shared" si="24"/>
        <v>5.1018239999999997</v>
      </c>
    </row>
    <row r="72" spans="1:23">
      <c r="A72" s="8" t="s">
        <v>114</v>
      </c>
      <c r="B72" s="22">
        <v>17.184000000000001</v>
      </c>
      <c r="C72" s="22">
        <f t="shared" si="15"/>
        <v>17.184000000000001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7.1846303999999996</v>
      </c>
      <c r="K72" s="23">
        <v>4.1069759999999995</v>
      </c>
      <c r="L72" s="23">
        <v>0</v>
      </c>
      <c r="M72" s="23">
        <v>0.87466559999999993</v>
      </c>
      <c r="N72" s="23">
        <v>5.0177279999999991</v>
      </c>
      <c r="O72" s="23">
        <f t="shared" si="17"/>
        <v>17.184000000000001</v>
      </c>
      <c r="P72" s="24"/>
      <c r="Q72" s="81">
        <f t="shared" si="18"/>
        <v>17.184000000000001</v>
      </c>
      <c r="S72" s="78">
        <f t="shared" si="20"/>
        <v>7.1846303999999996</v>
      </c>
      <c r="T72" s="78">
        <f t="shared" si="21"/>
        <v>4.1069759999999995</v>
      </c>
      <c r="U72" s="78">
        <f t="shared" si="22"/>
        <v>0</v>
      </c>
      <c r="V72" s="78">
        <f t="shared" si="23"/>
        <v>0.87466559999999993</v>
      </c>
      <c r="W72" s="78">
        <f t="shared" si="24"/>
        <v>5.0177279999999991</v>
      </c>
    </row>
    <row r="73" spans="1:23">
      <c r="A73" s="8" t="s">
        <v>115</v>
      </c>
      <c r="B73" s="22">
        <v>16.648</v>
      </c>
      <c r="C73" s="22">
        <f t="shared" si="15"/>
        <v>16.648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6.9605287999999996</v>
      </c>
      <c r="K73" s="23">
        <v>3.9788719999999991</v>
      </c>
      <c r="L73" s="23">
        <v>0</v>
      </c>
      <c r="M73" s="23">
        <v>0.84738319999999989</v>
      </c>
      <c r="N73" s="23">
        <v>4.8612159999999998</v>
      </c>
      <c r="O73" s="23">
        <f t="shared" si="17"/>
        <v>16.648</v>
      </c>
      <c r="P73" s="24"/>
      <c r="Q73" s="81">
        <f t="shared" si="18"/>
        <v>16.648</v>
      </c>
      <c r="S73" s="78">
        <f t="shared" si="20"/>
        <v>6.9605287999999996</v>
      </c>
      <c r="T73" s="78">
        <f t="shared" si="21"/>
        <v>3.9788719999999991</v>
      </c>
      <c r="U73" s="78">
        <f t="shared" si="22"/>
        <v>0</v>
      </c>
      <c r="V73" s="78">
        <f t="shared" si="23"/>
        <v>0.84738319999999989</v>
      </c>
      <c r="W73" s="78">
        <f t="shared" si="24"/>
        <v>4.8612159999999998</v>
      </c>
    </row>
    <row r="74" spans="1:23">
      <c r="A74" s="8" t="s">
        <v>116</v>
      </c>
      <c r="B74" s="22">
        <v>16.3</v>
      </c>
      <c r="C74" s="22">
        <f t="shared" si="15"/>
        <v>16.3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6.8150299999999993</v>
      </c>
      <c r="K74" s="23">
        <v>3.8956999999999993</v>
      </c>
      <c r="L74" s="23">
        <v>0</v>
      </c>
      <c r="M74" s="23">
        <v>0.82966999999999991</v>
      </c>
      <c r="N74" s="23">
        <v>4.7595999999999998</v>
      </c>
      <c r="O74" s="23">
        <f t="shared" si="17"/>
        <v>16.3</v>
      </c>
      <c r="P74" s="24"/>
      <c r="Q74" s="81">
        <f t="shared" si="18"/>
        <v>16.3</v>
      </c>
      <c r="S74" s="78">
        <f t="shared" si="20"/>
        <v>6.8150299999999993</v>
      </c>
      <c r="T74" s="78">
        <f t="shared" si="21"/>
        <v>3.8956999999999993</v>
      </c>
      <c r="U74" s="78">
        <f t="shared" si="22"/>
        <v>0</v>
      </c>
      <c r="V74" s="78">
        <f t="shared" si="23"/>
        <v>0.82966999999999991</v>
      </c>
      <c r="W74" s="78">
        <f t="shared" si="24"/>
        <v>4.7595999999999998</v>
      </c>
    </row>
    <row r="75" spans="1:23">
      <c r="A75" s="8" t="s">
        <v>117</v>
      </c>
      <c r="B75" s="22">
        <v>16.012</v>
      </c>
      <c r="C75" s="22">
        <f t="shared" si="15"/>
        <v>16.012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6.6946171999999988</v>
      </c>
      <c r="K75" s="23">
        <v>3.8268679999999997</v>
      </c>
      <c r="L75" s="23">
        <v>0</v>
      </c>
      <c r="M75" s="23">
        <v>0.81501079999999992</v>
      </c>
      <c r="N75" s="23">
        <v>4.6755039999999992</v>
      </c>
      <c r="O75" s="23">
        <f t="shared" si="17"/>
        <v>16.012</v>
      </c>
      <c r="P75" s="24"/>
      <c r="Q75" s="81">
        <f t="shared" si="18"/>
        <v>16.012</v>
      </c>
      <c r="S75" s="78">
        <f t="shared" si="20"/>
        <v>6.6946171999999988</v>
      </c>
      <c r="T75" s="78">
        <f t="shared" si="21"/>
        <v>3.8268679999999997</v>
      </c>
      <c r="U75" s="78">
        <f t="shared" si="22"/>
        <v>0</v>
      </c>
      <c r="V75" s="78">
        <f t="shared" si="23"/>
        <v>0.81501079999999992</v>
      </c>
      <c r="W75" s="78">
        <f t="shared" si="24"/>
        <v>4.6755039999999992</v>
      </c>
    </row>
    <row r="76" spans="1:23">
      <c r="A76" s="8" t="s">
        <v>118</v>
      </c>
      <c r="B76" s="22">
        <v>17.260000000000002</v>
      </c>
      <c r="C76" s="22">
        <f t="shared" si="15"/>
        <v>17.260000000000002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7.2164059999999992</v>
      </c>
      <c r="K76" s="23">
        <v>4.1251399999999991</v>
      </c>
      <c r="L76" s="23">
        <v>0</v>
      </c>
      <c r="M76" s="23">
        <v>0.87853399999999993</v>
      </c>
      <c r="N76" s="23">
        <v>5.0399199999999995</v>
      </c>
      <c r="O76" s="23">
        <f t="shared" si="17"/>
        <v>17.260000000000002</v>
      </c>
      <c r="P76" s="24"/>
      <c r="Q76" s="81">
        <f t="shared" si="18"/>
        <v>17.260000000000002</v>
      </c>
      <c r="S76" s="78">
        <f t="shared" si="20"/>
        <v>7.2164059999999992</v>
      </c>
      <c r="T76" s="78">
        <f t="shared" si="21"/>
        <v>4.1251399999999991</v>
      </c>
      <c r="U76" s="78">
        <f t="shared" si="22"/>
        <v>0</v>
      </c>
      <c r="V76" s="78">
        <f t="shared" si="23"/>
        <v>0.87853399999999993</v>
      </c>
      <c r="W76" s="78">
        <f t="shared" si="24"/>
        <v>5.0399199999999995</v>
      </c>
    </row>
    <row r="77" spans="1:23">
      <c r="A77" s="8" t="s">
        <v>119</v>
      </c>
      <c r="B77" s="22">
        <v>17.72</v>
      </c>
      <c r="C77" s="22">
        <f t="shared" si="15"/>
        <v>17.72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7.4087319999999988</v>
      </c>
      <c r="K77" s="23">
        <v>4.2350799999999991</v>
      </c>
      <c r="L77" s="23">
        <v>0</v>
      </c>
      <c r="M77" s="23">
        <v>0.90194799999999975</v>
      </c>
      <c r="N77" s="23">
        <v>5.1742399999999993</v>
      </c>
      <c r="O77" s="23">
        <f t="shared" si="17"/>
        <v>17.72</v>
      </c>
      <c r="P77" s="24"/>
      <c r="Q77" s="81">
        <f t="shared" si="18"/>
        <v>17.72</v>
      </c>
      <c r="S77" s="78">
        <f t="shared" si="20"/>
        <v>7.4087319999999988</v>
      </c>
      <c r="T77" s="78">
        <f t="shared" si="21"/>
        <v>4.2350799999999991</v>
      </c>
      <c r="U77" s="78">
        <f t="shared" si="22"/>
        <v>0</v>
      </c>
      <c r="V77" s="78">
        <f t="shared" si="23"/>
        <v>0.90194799999999975</v>
      </c>
      <c r="W77" s="78">
        <f t="shared" si="24"/>
        <v>5.1742399999999993</v>
      </c>
    </row>
    <row r="78" spans="1:23">
      <c r="A78" s="8" t="s">
        <v>120</v>
      </c>
      <c r="B78" s="22">
        <v>17.32</v>
      </c>
      <c r="C78" s="22">
        <f t="shared" si="15"/>
        <v>17.32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7.241492</v>
      </c>
      <c r="K78" s="23">
        <v>4.1394799999999989</v>
      </c>
      <c r="L78" s="23">
        <v>0</v>
      </c>
      <c r="M78" s="23">
        <v>0.88158799999999982</v>
      </c>
      <c r="N78" s="23">
        <v>5.0574399999999988</v>
      </c>
      <c r="O78" s="23">
        <f t="shared" si="17"/>
        <v>17.32</v>
      </c>
      <c r="P78" s="24"/>
      <c r="Q78" s="81">
        <f t="shared" si="18"/>
        <v>17.32</v>
      </c>
      <c r="S78" s="78">
        <f t="shared" si="20"/>
        <v>7.241492</v>
      </c>
      <c r="T78" s="78">
        <f t="shared" si="21"/>
        <v>4.1394799999999989</v>
      </c>
      <c r="U78" s="78">
        <f t="shared" si="22"/>
        <v>0</v>
      </c>
      <c r="V78" s="78">
        <f t="shared" si="23"/>
        <v>0.88158799999999982</v>
      </c>
      <c r="W78" s="78">
        <f t="shared" si="24"/>
        <v>5.0574399999999988</v>
      </c>
    </row>
    <row r="79" spans="1:23">
      <c r="A79" s="8" t="s">
        <v>121</v>
      </c>
      <c r="B79" s="22">
        <v>16.992000000000001</v>
      </c>
      <c r="C79" s="22">
        <f t="shared" si="15"/>
        <v>16.992000000000001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7.1043552000000005</v>
      </c>
      <c r="K79" s="23">
        <v>4.0610879999999989</v>
      </c>
      <c r="L79" s="23">
        <v>0</v>
      </c>
      <c r="M79" s="23">
        <v>0.86489279999999991</v>
      </c>
      <c r="N79" s="23">
        <v>4.961663999999999</v>
      </c>
      <c r="O79" s="23">
        <f t="shared" si="17"/>
        <v>16.992000000000001</v>
      </c>
      <c r="P79" s="24"/>
      <c r="Q79" s="81">
        <f t="shared" si="18"/>
        <v>16.992000000000001</v>
      </c>
      <c r="S79" s="78">
        <f t="shared" si="20"/>
        <v>7.1043552000000005</v>
      </c>
      <c r="T79" s="78">
        <f t="shared" si="21"/>
        <v>4.0610879999999989</v>
      </c>
      <c r="U79" s="78">
        <f t="shared" si="22"/>
        <v>0</v>
      </c>
      <c r="V79" s="78">
        <f t="shared" si="23"/>
        <v>0.86489279999999991</v>
      </c>
      <c r="W79" s="78">
        <f t="shared" si="24"/>
        <v>4.961663999999999</v>
      </c>
    </row>
    <row r="80" spans="1:23">
      <c r="A80" s="8" t="s">
        <v>122</v>
      </c>
      <c r="B80" s="22">
        <v>17.527999999999999</v>
      </c>
      <c r="C80" s="22">
        <f t="shared" si="15"/>
        <v>17.527999999999999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7.3284567999999988</v>
      </c>
      <c r="K80" s="23">
        <v>4.1891919999999985</v>
      </c>
      <c r="L80" s="23">
        <v>0</v>
      </c>
      <c r="M80" s="23">
        <v>0.89217519999999984</v>
      </c>
      <c r="N80" s="23">
        <v>5.1181759999999992</v>
      </c>
      <c r="O80" s="23">
        <f t="shared" si="17"/>
        <v>17.527999999999999</v>
      </c>
      <c r="P80" s="24"/>
      <c r="Q80" s="81">
        <f t="shared" si="18"/>
        <v>17.527999999999999</v>
      </c>
      <c r="S80" s="78">
        <f t="shared" si="20"/>
        <v>7.3284567999999988</v>
      </c>
      <c r="T80" s="78">
        <f t="shared" si="21"/>
        <v>4.1891919999999985</v>
      </c>
      <c r="U80" s="78">
        <f t="shared" si="22"/>
        <v>0</v>
      </c>
      <c r="V80" s="78">
        <f t="shared" si="23"/>
        <v>0.89217519999999984</v>
      </c>
      <c r="W80" s="78">
        <f t="shared" si="24"/>
        <v>5.1181759999999992</v>
      </c>
    </row>
    <row r="81" spans="1:23">
      <c r="A81" s="8" t="s">
        <v>123</v>
      </c>
      <c r="B81" s="22">
        <v>18.184000000000001</v>
      </c>
      <c r="C81" s="22">
        <f t="shared" si="15"/>
        <v>18.184000000000001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7.6027303999999996</v>
      </c>
      <c r="K81" s="23">
        <v>4.3459759999999994</v>
      </c>
      <c r="L81" s="23">
        <v>0</v>
      </c>
      <c r="M81" s="23">
        <v>0.92556559999999988</v>
      </c>
      <c r="N81" s="23">
        <v>5.3097279999999989</v>
      </c>
      <c r="O81" s="23">
        <f t="shared" si="17"/>
        <v>18.184000000000001</v>
      </c>
      <c r="P81" s="24"/>
      <c r="Q81" s="81">
        <f t="shared" si="18"/>
        <v>18.184000000000001</v>
      </c>
      <c r="S81" s="78">
        <f t="shared" si="20"/>
        <v>7.6027303999999996</v>
      </c>
      <c r="T81" s="78">
        <f t="shared" si="21"/>
        <v>4.3459759999999994</v>
      </c>
      <c r="U81" s="78">
        <f t="shared" si="22"/>
        <v>0</v>
      </c>
      <c r="V81" s="78">
        <f t="shared" si="23"/>
        <v>0.92556559999999988</v>
      </c>
      <c r="W81" s="78">
        <f t="shared" si="24"/>
        <v>5.3097279999999989</v>
      </c>
    </row>
    <row r="82" spans="1:23">
      <c r="A82" s="8" t="s">
        <v>124</v>
      </c>
      <c r="B82" s="22">
        <v>17.527999999999999</v>
      </c>
      <c r="C82" s="22">
        <f t="shared" si="15"/>
        <v>17.527999999999999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7.3284567999999988</v>
      </c>
      <c r="K82" s="23">
        <v>4.1891919999999985</v>
      </c>
      <c r="L82" s="23">
        <v>0</v>
      </c>
      <c r="M82" s="23">
        <v>0.89217519999999984</v>
      </c>
      <c r="N82" s="23">
        <v>5.1181759999999992</v>
      </c>
      <c r="O82" s="23">
        <f t="shared" si="17"/>
        <v>17.527999999999999</v>
      </c>
      <c r="P82" s="24"/>
      <c r="Q82" s="81">
        <f t="shared" si="18"/>
        <v>17.527999999999999</v>
      </c>
      <c r="S82" s="78">
        <f t="shared" si="20"/>
        <v>7.3284567999999988</v>
      </c>
      <c r="T82" s="78">
        <f t="shared" si="21"/>
        <v>4.1891919999999985</v>
      </c>
      <c r="U82" s="78">
        <f t="shared" si="22"/>
        <v>0</v>
      </c>
      <c r="V82" s="78">
        <f t="shared" si="23"/>
        <v>0.89217519999999984</v>
      </c>
      <c r="W82" s="78">
        <f t="shared" si="24"/>
        <v>5.1181759999999992</v>
      </c>
    </row>
    <row r="83" spans="1:23">
      <c r="A83" s="8" t="s">
        <v>125</v>
      </c>
      <c r="B83" s="22">
        <v>16.916</v>
      </c>
      <c r="C83" s="22">
        <f t="shared" si="15"/>
        <v>16.916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7.0725795999999992</v>
      </c>
      <c r="K83" s="23">
        <v>4.0429239999999993</v>
      </c>
      <c r="L83" s="23">
        <v>0</v>
      </c>
      <c r="M83" s="23">
        <v>0.86102439999999991</v>
      </c>
      <c r="N83" s="23">
        <v>4.9394719999999994</v>
      </c>
      <c r="O83" s="23">
        <f t="shared" si="17"/>
        <v>16.916</v>
      </c>
      <c r="P83" s="24"/>
      <c r="Q83" s="81">
        <f t="shared" si="18"/>
        <v>16.916</v>
      </c>
      <c r="S83" s="78">
        <f t="shared" si="20"/>
        <v>7.0725795999999992</v>
      </c>
      <c r="T83" s="78">
        <f t="shared" si="21"/>
        <v>4.0429239999999993</v>
      </c>
      <c r="U83" s="78">
        <f t="shared" si="22"/>
        <v>0</v>
      </c>
      <c r="V83" s="78">
        <f t="shared" si="23"/>
        <v>0.86102439999999991</v>
      </c>
      <c r="W83" s="78">
        <f t="shared" si="24"/>
        <v>4.9394719999999994</v>
      </c>
    </row>
    <row r="84" spans="1:23">
      <c r="A84" s="8" t="s">
        <v>126</v>
      </c>
      <c r="B84" s="22">
        <v>17.568000000000001</v>
      </c>
      <c r="C84" s="22">
        <f t="shared" si="15"/>
        <v>17.568000000000001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7.3451807999999996</v>
      </c>
      <c r="K84" s="23">
        <v>4.1987519999999998</v>
      </c>
      <c r="L84" s="23">
        <v>0</v>
      </c>
      <c r="M84" s="23">
        <v>0.89421119999999987</v>
      </c>
      <c r="N84" s="23">
        <v>5.1298559999999993</v>
      </c>
      <c r="O84" s="23">
        <f t="shared" si="17"/>
        <v>17.568000000000001</v>
      </c>
      <c r="P84" s="24"/>
      <c r="Q84" s="81">
        <f t="shared" si="18"/>
        <v>17.568000000000001</v>
      </c>
      <c r="S84" s="78">
        <f t="shared" si="20"/>
        <v>7.3451807999999996</v>
      </c>
      <c r="T84" s="78">
        <f t="shared" si="21"/>
        <v>4.1987519999999998</v>
      </c>
      <c r="U84" s="78">
        <f t="shared" si="22"/>
        <v>0</v>
      </c>
      <c r="V84" s="78">
        <f t="shared" si="23"/>
        <v>0.89421119999999987</v>
      </c>
      <c r="W84" s="78">
        <f t="shared" si="24"/>
        <v>5.1298559999999993</v>
      </c>
    </row>
    <row r="85" spans="1:23">
      <c r="A85" s="8" t="s">
        <v>127</v>
      </c>
      <c r="B85" s="22">
        <v>18.356000000000002</v>
      </c>
      <c r="C85" s="22">
        <f t="shared" si="15"/>
        <v>18.356000000000002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7.6746435999999996</v>
      </c>
      <c r="K85" s="23">
        <v>4.3870839999999998</v>
      </c>
      <c r="L85" s="23">
        <v>0</v>
      </c>
      <c r="M85" s="23">
        <v>0.93432039999999983</v>
      </c>
      <c r="N85" s="23">
        <v>5.3599519999999998</v>
      </c>
      <c r="O85" s="23">
        <f t="shared" si="17"/>
        <v>18.356000000000002</v>
      </c>
      <c r="P85" s="24"/>
      <c r="Q85" s="81">
        <f t="shared" si="18"/>
        <v>18.356000000000002</v>
      </c>
      <c r="S85" s="78">
        <f t="shared" si="20"/>
        <v>7.6746435999999996</v>
      </c>
      <c r="T85" s="78">
        <f t="shared" si="21"/>
        <v>4.3870839999999998</v>
      </c>
      <c r="U85" s="78">
        <f t="shared" si="22"/>
        <v>0</v>
      </c>
      <c r="V85" s="78">
        <f t="shared" si="23"/>
        <v>0.93432039999999983</v>
      </c>
      <c r="W85" s="78">
        <f t="shared" si="24"/>
        <v>5.3599519999999998</v>
      </c>
    </row>
    <row r="86" spans="1:23">
      <c r="A86" s="8" t="s">
        <v>128</v>
      </c>
      <c r="B86" s="22">
        <v>18.103999999999999</v>
      </c>
      <c r="C86" s="22">
        <f t="shared" si="15"/>
        <v>18.103999999999999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7.5692823999999987</v>
      </c>
      <c r="K86" s="23">
        <v>4.3268559999999994</v>
      </c>
      <c r="L86" s="23">
        <v>0</v>
      </c>
      <c r="M86" s="23">
        <v>0.92149359999999969</v>
      </c>
      <c r="N86" s="23">
        <v>5.2863679999999995</v>
      </c>
      <c r="O86" s="23">
        <f t="shared" si="17"/>
        <v>18.103999999999999</v>
      </c>
      <c r="P86" s="24"/>
      <c r="Q86" s="81">
        <f t="shared" si="18"/>
        <v>18.103999999999999</v>
      </c>
      <c r="S86" s="78">
        <f t="shared" si="20"/>
        <v>7.5692823999999987</v>
      </c>
      <c r="T86" s="78">
        <f t="shared" si="21"/>
        <v>4.3268559999999994</v>
      </c>
      <c r="U86" s="78">
        <f t="shared" si="22"/>
        <v>0</v>
      </c>
      <c r="V86" s="78">
        <f t="shared" si="23"/>
        <v>0.92149359999999969</v>
      </c>
      <c r="W86" s="78">
        <f t="shared" si="24"/>
        <v>5.2863679999999995</v>
      </c>
    </row>
    <row r="87" spans="1:23">
      <c r="A87" s="8" t="s">
        <v>129</v>
      </c>
      <c r="B87" s="22">
        <v>17.416</v>
      </c>
      <c r="C87" s="22">
        <f t="shared" si="15"/>
        <v>17.416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7.2816296000000005</v>
      </c>
      <c r="K87" s="23">
        <v>4.1624239999999988</v>
      </c>
      <c r="L87" s="23">
        <v>0</v>
      </c>
      <c r="M87" s="23">
        <v>0.88647439999999988</v>
      </c>
      <c r="N87" s="23">
        <v>5.0854719999999993</v>
      </c>
      <c r="O87" s="23">
        <f t="shared" si="17"/>
        <v>17.416</v>
      </c>
      <c r="P87" s="24"/>
      <c r="Q87" s="81">
        <f t="shared" si="18"/>
        <v>17.416</v>
      </c>
      <c r="S87" s="78">
        <f t="shared" si="20"/>
        <v>7.2816296000000005</v>
      </c>
      <c r="T87" s="78">
        <f t="shared" si="21"/>
        <v>4.1624239999999988</v>
      </c>
      <c r="U87" s="78">
        <f t="shared" si="22"/>
        <v>0</v>
      </c>
      <c r="V87" s="78">
        <f t="shared" si="23"/>
        <v>0.88647439999999988</v>
      </c>
      <c r="W87" s="78">
        <f t="shared" si="24"/>
        <v>5.0854719999999993</v>
      </c>
    </row>
    <row r="88" spans="1:23">
      <c r="A88" s="8" t="s">
        <v>130</v>
      </c>
      <c r="B88" s="22">
        <v>16.724</v>
      </c>
      <c r="C88" s="22">
        <f t="shared" si="15"/>
        <v>16.724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6.9923043999999992</v>
      </c>
      <c r="K88" s="23">
        <v>3.9970359999999996</v>
      </c>
      <c r="L88" s="23">
        <v>0</v>
      </c>
      <c r="M88" s="23">
        <v>0.85125159999999978</v>
      </c>
      <c r="N88" s="23">
        <v>4.8834079999999993</v>
      </c>
      <c r="O88" s="23">
        <f t="shared" si="17"/>
        <v>16.724</v>
      </c>
      <c r="P88" s="24"/>
      <c r="Q88" s="81">
        <f t="shared" si="18"/>
        <v>16.724</v>
      </c>
      <c r="S88" s="78">
        <f t="shared" si="20"/>
        <v>6.9923043999999992</v>
      </c>
      <c r="T88" s="78">
        <f t="shared" si="21"/>
        <v>3.9970359999999996</v>
      </c>
      <c r="U88" s="78">
        <f t="shared" si="22"/>
        <v>0</v>
      </c>
      <c r="V88" s="78">
        <f t="shared" si="23"/>
        <v>0.85125159999999978</v>
      </c>
      <c r="W88" s="78">
        <f t="shared" si="24"/>
        <v>4.8834079999999993</v>
      </c>
    </row>
    <row r="89" spans="1:23">
      <c r="A89" s="8" t="s">
        <v>131</v>
      </c>
      <c r="B89" s="22">
        <v>17.012</v>
      </c>
      <c r="C89" s="22">
        <f t="shared" si="15"/>
        <v>17.012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7.1127171999999996</v>
      </c>
      <c r="K89" s="23">
        <v>4.0658679999999991</v>
      </c>
      <c r="L89" s="23">
        <v>0</v>
      </c>
      <c r="M89" s="23">
        <v>0.86591079999999998</v>
      </c>
      <c r="N89" s="23">
        <v>4.967503999999999</v>
      </c>
      <c r="O89" s="23">
        <f t="shared" si="17"/>
        <v>17.012</v>
      </c>
      <c r="P89" s="24"/>
      <c r="Q89" s="81">
        <f t="shared" si="18"/>
        <v>17.012</v>
      </c>
      <c r="S89" s="78">
        <f t="shared" si="20"/>
        <v>7.1127171999999996</v>
      </c>
      <c r="T89" s="78">
        <f t="shared" si="21"/>
        <v>4.0658679999999991</v>
      </c>
      <c r="U89" s="78">
        <f t="shared" si="22"/>
        <v>0</v>
      </c>
      <c r="V89" s="78">
        <f t="shared" si="23"/>
        <v>0.86591079999999998</v>
      </c>
      <c r="W89" s="78">
        <f t="shared" si="24"/>
        <v>4.967503999999999</v>
      </c>
    </row>
    <row r="90" spans="1:23">
      <c r="A90" s="8" t="s">
        <v>132</v>
      </c>
      <c r="B90" s="22">
        <v>17.704000000000001</v>
      </c>
      <c r="C90" s="22">
        <f t="shared" si="15"/>
        <v>17.704000000000001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7.4020423999999991</v>
      </c>
      <c r="K90" s="23">
        <v>4.2312559999999992</v>
      </c>
      <c r="L90" s="23">
        <v>0</v>
      </c>
      <c r="M90" s="23">
        <v>0.90113359999999987</v>
      </c>
      <c r="N90" s="23">
        <v>5.1695679999999999</v>
      </c>
      <c r="O90" s="23">
        <f t="shared" si="17"/>
        <v>17.704000000000001</v>
      </c>
      <c r="P90" s="24"/>
      <c r="Q90" s="81">
        <f t="shared" si="18"/>
        <v>17.704000000000001</v>
      </c>
      <c r="S90" s="78">
        <f t="shared" si="20"/>
        <v>7.4020423999999991</v>
      </c>
      <c r="T90" s="78">
        <f t="shared" si="21"/>
        <v>4.2312559999999992</v>
      </c>
      <c r="U90" s="78">
        <f t="shared" si="22"/>
        <v>0</v>
      </c>
      <c r="V90" s="78">
        <f t="shared" si="23"/>
        <v>0.90113359999999987</v>
      </c>
      <c r="W90" s="78">
        <f t="shared" si="24"/>
        <v>5.1695679999999999</v>
      </c>
    </row>
    <row r="91" spans="1:23">
      <c r="A91" s="8" t="s">
        <v>133</v>
      </c>
      <c r="B91" s="22">
        <v>17.376000000000001</v>
      </c>
      <c r="C91" s="22">
        <f t="shared" si="15"/>
        <v>17.376000000000001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7.2649055999999996</v>
      </c>
      <c r="K91" s="23">
        <v>4.1528639999999992</v>
      </c>
      <c r="L91" s="23">
        <v>0</v>
      </c>
      <c r="M91" s="23">
        <v>0.88443839999999996</v>
      </c>
      <c r="N91" s="23">
        <v>5.0737919999999992</v>
      </c>
      <c r="O91" s="23">
        <f t="shared" si="17"/>
        <v>17.376000000000001</v>
      </c>
      <c r="P91" s="24"/>
      <c r="Q91" s="81">
        <f t="shared" si="18"/>
        <v>17.376000000000001</v>
      </c>
      <c r="S91" s="78">
        <f t="shared" si="20"/>
        <v>7.2649055999999996</v>
      </c>
      <c r="T91" s="78">
        <f t="shared" si="21"/>
        <v>4.1528639999999992</v>
      </c>
      <c r="U91" s="78">
        <f t="shared" si="22"/>
        <v>0</v>
      </c>
      <c r="V91" s="78">
        <f t="shared" si="23"/>
        <v>0.88443839999999996</v>
      </c>
      <c r="W91" s="78">
        <f t="shared" si="24"/>
        <v>5.0737919999999992</v>
      </c>
    </row>
    <row r="92" spans="1:23">
      <c r="A92" s="8" t="s">
        <v>134</v>
      </c>
      <c r="B92" s="22">
        <v>16.376000000000001</v>
      </c>
      <c r="C92" s="22">
        <f t="shared" si="15"/>
        <v>16.376000000000001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6.8468056000000006</v>
      </c>
      <c r="K92" s="23">
        <v>3.9138639999999993</v>
      </c>
      <c r="L92" s="23">
        <v>0</v>
      </c>
      <c r="M92" s="23">
        <v>0.8335383999999999</v>
      </c>
      <c r="N92" s="23">
        <v>4.7817919999999994</v>
      </c>
      <c r="O92" s="23">
        <f t="shared" si="17"/>
        <v>16.376000000000001</v>
      </c>
      <c r="P92" s="24"/>
      <c r="Q92" s="81">
        <f t="shared" si="18"/>
        <v>16.376000000000001</v>
      </c>
      <c r="S92" s="78">
        <f t="shared" si="20"/>
        <v>6.8468056000000006</v>
      </c>
      <c r="T92" s="78">
        <f t="shared" si="21"/>
        <v>3.9138639999999993</v>
      </c>
      <c r="U92" s="78">
        <f t="shared" si="22"/>
        <v>0</v>
      </c>
      <c r="V92" s="78">
        <f t="shared" si="23"/>
        <v>0.8335383999999999</v>
      </c>
      <c r="W92" s="78">
        <f t="shared" si="24"/>
        <v>4.7817919999999994</v>
      </c>
    </row>
    <row r="93" spans="1:23">
      <c r="A93" s="8" t="s">
        <v>135</v>
      </c>
      <c r="B93" s="22">
        <v>16.052</v>
      </c>
      <c r="C93" s="22">
        <f t="shared" si="15"/>
        <v>16.052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6.7113411999999997</v>
      </c>
      <c r="K93" s="23">
        <v>3.8364279999999993</v>
      </c>
      <c r="L93" s="23">
        <v>0</v>
      </c>
      <c r="M93" s="23">
        <v>0.81704679999999985</v>
      </c>
      <c r="N93" s="23">
        <v>4.6871839999999994</v>
      </c>
      <c r="O93" s="23">
        <f t="shared" si="17"/>
        <v>16.052</v>
      </c>
      <c r="P93" s="24"/>
      <c r="Q93" s="81">
        <f t="shared" si="18"/>
        <v>16.052</v>
      </c>
      <c r="S93" s="78">
        <f t="shared" si="20"/>
        <v>6.7113411999999997</v>
      </c>
      <c r="T93" s="78">
        <f t="shared" si="21"/>
        <v>3.8364279999999993</v>
      </c>
      <c r="U93" s="78">
        <f t="shared" si="22"/>
        <v>0</v>
      </c>
      <c r="V93" s="78">
        <f t="shared" si="23"/>
        <v>0.81704679999999985</v>
      </c>
      <c r="W93" s="78">
        <f t="shared" si="24"/>
        <v>4.6871839999999994</v>
      </c>
    </row>
    <row r="94" spans="1:23">
      <c r="A94" s="8" t="s">
        <v>136</v>
      </c>
      <c r="B94" s="22">
        <v>15.284000000000001</v>
      </c>
      <c r="C94" s="22">
        <f t="shared" si="15"/>
        <v>15.284000000000001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6.3902403999999988</v>
      </c>
      <c r="K94" s="23">
        <v>3.6528759999999996</v>
      </c>
      <c r="L94" s="23">
        <v>0</v>
      </c>
      <c r="M94" s="23">
        <v>0.77795559999999986</v>
      </c>
      <c r="N94" s="23">
        <v>4.4629279999999998</v>
      </c>
      <c r="O94" s="23">
        <f t="shared" si="17"/>
        <v>15.284000000000001</v>
      </c>
      <c r="P94" s="24"/>
      <c r="Q94" s="81">
        <f t="shared" si="18"/>
        <v>15.284000000000001</v>
      </c>
      <c r="S94" s="78">
        <f t="shared" si="20"/>
        <v>6.3902403999999988</v>
      </c>
      <c r="T94" s="78">
        <f t="shared" si="21"/>
        <v>3.6528759999999996</v>
      </c>
      <c r="U94" s="78">
        <f t="shared" si="22"/>
        <v>0</v>
      </c>
      <c r="V94" s="78">
        <f t="shared" si="23"/>
        <v>0.77795559999999986</v>
      </c>
      <c r="W94" s="78">
        <f t="shared" si="24"/>
        <v>4.4629279999999998</v>
      </c>
    </row>
    <row r="95" spans="1:23">
      <c r="A95" s="8" t="s">
        <v>137</v>
      </c>
      <c r="B95" s="22">
        <v>16.608000000000001</v>
      </c>
      <c r="C95" s="22">
        <f t="shared" si="15"/>
        <v>16.608000000000001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6.9438047999999997</v>
      </c>
      <c r="K95" s="23">
        <v>3.9693119999999995</v>
      </c>
      <c r="L95" s="23">
        <v>0</v>
      </c>
      <c r="M95" s="23">
        <v>0.84534719999999997</v>
      </c>
      <c r="N95" s="23">
        <v>4.8495359999999996</v>
      </c>
      <c r="O95" s="23">
        <f t="shared" si="17"/>
        <v>16.608000000000001</v>
      </c>
      <c r="P95" s="24"/>
      <c r="Q95" s="81">
        <f t="shared" si="18"/>
        <v>16.608000000000001</v>
      </c>
      <c r="S95" s="78">
        <f t="shared" si="20"/>
        <v>6.9438047999999997</v>
      </c>
      <c r="T95" s="78">
        <f t="shared" si="21"/>
        <v>3.9693119999999995</v>
      </c>
      <c r="U95" s="78">
        <f t="shared" si="22"/>
        <v>0</v>
      </c>
      <c r="V95" s="78">
        <f t="shared" si="23"/>
        <v>0.84534719999999997</v>
      </c>
      <c r="W95" s="78">
        <f t="shared" si="24"/>
        <v>4.8495359999999996</v>
      </c>
    </row>
    <row r="96" spans="1:23">
      <c r="A96" s="8" t="s">
        <v>138</v>
      </c>
      <c r="B96" s="22">
        <v>17.184000000000001</v>
      </c>
      <c r="C96" s="22">
        <f t="shared" si="15"/>
        <v>17.184000000000001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7.1846303999999996</v>
      </c>
      <c r="K96" s="23">
        <v>4.1069759999999995</v>
      </c>
      <c r="L96" s="23">
        <v>0</v>
      </c>
      <c r="M96" s="23">
        <v>0.87466559999999993</v>
      </c>
      <c r="N96" s="23">
        <v>5.0177279999999991</v>
      </c>
      <c r="O96" s="23">
        <f t="shared" si="17"/>
        <v>17.184000000000001</v>
      </c>
      <c r="P96" s="24"/>
      <c r="Q96" s="81">
        <f t="shared" si="18"/>
        <v>17.184000000000001</v>
      </c>
      <c r="S96" s="78">
        <f t="shared" si="20"/>
        <v>7.1846303999999996</v>
      </c>
      <c r="T96" s="78">
        <f t="shared" si="21"/>
        <v>4.1069759999999995</v>
      </c>
      <c r="U96" s="78">
        <f t="shared" si="22"/>
        <v>0</v>
      </c>
      <c r="V96" s="78">
        <f t="shared" si="23"/>
        <v>0.87466559999999993</v>
      </c>
      <c r="W96" s="78">
        <f t="shared" si="24"/>
        <v>5.0177279999999991</v>
      </c>
    </row>
    <row r="97" spans="1:26">
      <c r="A97" s="8" t="s">
        <v>139</v>
      </c>
      <c r="B97" s="22">
        <v>16.167999999999999</v>
      </c>
      <c r="C97" s="22">
        <f t="shared" si="15"/>
        <v>16.167999999999999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6.7598407999999983</v>
      </c>
      <c r="K97" s="23">
        <v>3.8641519999999994</v>
      </c>
      <c r="L97" s="23">
        <v>0</v>
      </c>
      <c r="M97" s="23">
        <v>0.82295119999999988</v>
      </c>
      <c r="N97" s="23">
        <v>4.721055999999999</v>
      </c>
      <c r="O97" s="23">
        <f t="shared" si="17"/>
        <v>16.167999999999999</v>
      </c>
      <c r="P97" s="24"/>
      <c r="Q97" s="81">
        <f t="shared" si="18"/>
        <v>16.167999999999999</v>
      </c>
      <c r="S97" s="78">
        <f t="shared" si="20"/>
        <v>6.7598407999999983</v>
      </c>
      <c r="T97" s="78">
        <f t="shared" si="21"/>
        <v>3.8641519999999994</v>
      </c>
      <c r="U97" s="78">
        <f t="shared" si="22"/>
        <v>0</v>
      </c>
      <c r="V97" s="78">
        <f t="shared" si="23"/>
        <v>0.82295119999999988</v>
      </c>
      <c r="W97" s="78">
        <f t="shared" si="24"/>
        <v>4.721055999999999</v>
      </c>
    </row>
    <row r="98" spans="1:26">
      <c r="A98" s="8" t="s">
        <v>140</v>
      </c>
      <c r="B98" s="22">
        <v>17.012</v>
      </c>
      <c r="C98" s="22">
        <f t="shared" si="15"/>
        <v>17.012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7.1127171999999996</v>
      </c>
      <c r="K98" s="23">
        <v>4.0658679999999991</v>
      </c>
      <c r="L98" s="23">
        <v>0</v>
      </c>
      <c r="M98" s="23">
        <v>0.86591079999999998</v>
      </c>
      <c r="N98" s="23">
        <v>4.967503999999999</v>
      </c>
      <c r="O98" s="23">
        <f t="shared" si="17"/>
        <v>17.012</v>
      </c>
      <c r="P98" s="24"/>
      <c r="Q98" s="81">
        <f t="shared" si="18"/>
        <v>17.012</v>
      </c>
      <c r="S98" s="78">
        <f t="shared" si="20"/>
        <v>7.1127171999999996</v>
      </c>
      <c r="T98" s="78">
        <f t="shared" si="21"/>
        <v>4.0658679999999991</v>
      </c>
      <c r="U98" s="78">
        <f t="shared" si="22"/>
        <v>0</v>
      </c>
      <c r="V98" s="78">
        <f t="shared" si="23"/>
        <v>0.86591079999999998</v>
      </c>
      <c r="W98" s="78">
        <f t="shared" si="24"/>
        <v>4.967503999999999</v>
      </c>
    </row>
    <row r="99" spans="1:26">
      <c r="A99" s="8" t="s">
        <v>175</v>
      </c>
      <c r="B99" s="22">
        <f t="shared" ref="B99:Q99" si="25">SUM(B3:B98)/4000</f>
        <v>0.41875099999999965</v>
      </c>
      <c r="C99" s="22">
        <f t="shared" si="25"/>
        <v>0.41875099999999965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0.17507979309999996</v>
      </c>
      <c r="K99" s="24">
        <f t="shared" si="25"/>
        <v>0.10008148899999997</v>
      </c>
      <c r="L99" s="24">
        <f t="shared" si="25"/>
        <v>0</v>
      </c>
      <c r="M99" s="24">
        <f t="shared" si="25"/>
        <v>2.1314425899999993E-2</v>
      </c>
      <c r="N99" s="24">
        <f t="shared" si="25"/>
        <v>0.12227529200000002</v>
      </c>
      <c r="O99" s="25">
        <f t="shared" si="25"/>
        <v>0.41875099999999965</v>
      </c>
      <c r="P99" s="25"/>
      <c r="Q99" s="85">
        <f t="shared" si="25"/>
        <v>0.41875099999999965</v>
      </c>
      <c r="S99" s="78">
        <f>SUM(S3:S98)/4000</f>
        <v>0.17507979309999996</v>
      </c>
      <c r="T99" s="78">
        <f t="shared" ref="T99:W99" si="26">SUM(T3:T98)/4000</f>
        <v>0.10008148899999997</v>
      </c>
      <c r="U99" s="78">
        <f t="shared" si="26"/>
        <v>0</v>
      </c>
      <c r="V99" s="78">
        <f t="shared" si="26"/>
        <v>2.1314425899999993E-2</v>
      </c>
      <c r="W99" s="78">
        <f t="shared" si="26"/>
        <v>0.12227529200000002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84.77</v>
      </c>
      <c r="I3" s="95">
        <v>0</v>
      </c>
      <c r="J3" s="95">
        <v>0</v>
      </c>
      <c r="K3" s="95">
        <v>0</v>
      </c>
      <c r="L3" s="95">
        <v>0</v>
      </c>
      <c r="M3" s="114">
        <v>0.57999999999999996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85.35</v>
      </c>
      <c r="W3">
        <v>84.77</v>
      </c>
      <c r="X3">
        <v>0</v>
      </c>
      <c r="Y3">
        <v>0.57999999999999996</v>
      </c>
      <c r="Z3">
        <v>0</v>
      </c>
    </row>
    <row r="4" spans="1:26">
      <c r="G4" t="s">
        <v>46</v>
      </c>
      <c r="H4" s="115">
        <v>85.74</v>
      </c>
      <c r="I4" s="88">
        <v>0</v>
      </c>
      <c r="J4" s="88">
        <v>0</v>
      </c>
      <c r="K4" s="88">
        <v>0</v>
      </c>
      <c r="L4" s="88">
        <v>0</v>
      </c>
      <c r="M4" s="116">
        <v>0.19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85.93</v>
      </c>
      <c r="W4">
        <v>85.74</v>
      </c>
      <c r="X4">
        <v>0</v>
      </c>
      <c r="Y4">
        <v>0.19</v>
      </c>
      <c r="Z4">
        <v>0</v>
      </c>
    </row>
    <row r="5" spans="1:26">
      <c r="G5" t="s">
        <v>47</v>
      </c>
      <c r="H5" s="115">
        <v>84.77</v>
      </c>
      <c r="I5" s="88">
        <v>0</v>
      </c>
      <c r="J5" s="88">
        <v>0</v>
      </c>
      <c r="K5" s="88">
        <v>0</v>
      </c>
      <c r="L5" s="88">
        <v>0</v>
      </c>
      <c r="M5" s="116">
        <v>0.87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85.64</v>
      </c>
      <c r="W5">
        <v>84.77</v>
      </c>
      <c r="X5">
        <v>0</v>
      </c>
      <c r="Y5">
        <v>0.87</v>
      </c>
      <c r="Z5">
        <v>0</v>
      </c>
    </row>
    <row r="6" spans="1:26">
      <c r="G6" t="s">
        <v>48</v>
      </c>
      <c r="H6" s="115">
        <v>84.77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84.77</v>
      </c>
      <c r="W6">
        <v>84.77</v>
      </c>
      <c r="X6">
        <v>0</v>
      </c>
      <c r="Y6">
        <v>0</v>
      </c>
      <c r="Z6">
        <v>0</v>
      </c>
    </row>
    <row r="7" spans="1:26">
      <c r="G7" t="s">
        <v>49</v>
      </c>
      <c r="H7" s="115">
        <v>84.77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84.77</v>
      </c>
      <c r="W7">
        <v>84.77</v>
      </c>
      <c r="X7">
        <v>0</v>
      </c>
      <c r="Y7">
        <v>0</v>
      </c>
      <c r="Z7">
        <v>0</v>
      </c>
    </row>
    <row r="8" spans="1:26">
      <c r="G8" t="s">
        <v>50</v>
      </c>
      <c r="H8" s="115">
        <v>84.77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84.77</v>
      </c>
      <c r="W8">
        <v>84.77</v>
      </c>
      <c r="X8">
        <v>0</v>
      </c>
      <c r="Y8">
        <v>0</v>
      </c>
      <c r="Z8">
        <v>0</v>
      </c>
    </row>
    <row r="9" spans="1:26">
      <c r="G9" t="s">
        <v>51</v>
      </c>
      <c r="H9" s="115">
        <v>84.77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84.77</v>
      </c>
      <c r="W9">
        <v>84.77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84.77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84.77</v>
      </c>
      <c r="W10">
        <v>84.77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84.77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84.77</v>
      </c>
      <c r="W11">
        <v>84.77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84.78</v>
      </c>
      <c r="I12" s="88">
        <v>0</v>
      </c>
      <c r="J12" s="88">
        <v>0</v>
      </c>
      <c r="K12" s="88">
        <v>0</v>
      </c>
      <c r="L12" s="88">
        <v>0</v>
      </c>
      <c r="M12" s="116">
        <v>1.44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86.22</v>
      </c>
      <c r="W12">
        <v>84.78</v>
      </c>
      <c r="X12">
        <v>0</v>
      </c>
      <c r="Y12">
        <v>1.44</v>
      </c>
      <c r="Z12">
        <v>0</v>
      </c>
    </row>
    <row r="13" spans="1:26">
      <c r="G13" t="s">
        <v>55</v>
      </c>
      <c r="H13" s="115">
        <v>84.77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</v>
      </c>
      <c r="P13" s="88">
        <v>0</v>
      </c>
      <c r="Q13" s="88">
        <v>0</v>
      </c>
      <c r="R13" s="88">
        <v>0</v>
      </c>
      <c r="S13" s="116">
        <v>0</v>
      </c>
      <c r="U13" s="115">
        <v>-2</v>
      </c>
      <c r="V13" s="116">
        <v>84.77</v>
      </c>
      <c r="W13">
        <v>84.77</v>
      </c>
      <c r="X13">
        <v>-2</v>
      </c>
      <c r="Y13">
        <v>0</v>
      </c>
      <c r="Z13">
        <v>0</v>
      </c>
    </row>
    <row r="14" spans="1:26">
      <c r="G14" t="s">
        <v>56</v>
      </c>
      <c r="H14" s="115">
        <v>57.8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-22</v>
      </c>
      <c r="P14" s="88">
        <v>0</v>
      </c>
      <c r="Q14" s="88">
        <v>0</v>
      </c>
      <c r="R14" s="88">
        <v>0</v>
      </c>
      <c r="S14" s="116">
        <v>0</v>
      </c>
      <c r="U14" s="115">
        <v>-22</v>
      </c>
      <c r="V14" s="116">
        <v>57.8</v>
      </c>
      <c r="W14">
        <v>57.8</v>
      </c>
      <c r="X14">
        <v>-22</v>
      </c>
      <c r="Y14">
        <v>0</v>
      </c>
      <c r="Z14">
        <v>0</v>
      </c>
    </row>
    <row r="15" spans="1:26">
      <c r="G15" t="s">
        <v>57</v>
      </c>
      <c r="H15" s="115">
        <v>54.91</v>
      </c>
      <c r="I15" s="88">
        <v>0</v>
      </c>
      <c r="J15" s="88">
        <v>0</v>
      </c>
      <c r="K15" s="88">
        <v>0</v>
      </c>
      <c r="L15" s="88">
        <v>0</v>
      </c>
      <c r="M15" s="116">
        <v>3.56</v>
      </c>
      <c r="N15" s="115">
        <v>0</v>
      </c>
      <c r="O15" s="88">
        <v>-27</v>
      </c>
      <c r="P15" s="88">
        <v>0</v>
      </c>
      <c r="Q15" s="88">
        <v>0</v>
      </c>
      <c r="R15" s="88">
        <v>0</v>
      </c>
      <c r="S15" s="116">
        <v>0</v>
      </c>
      <c r="U15" s="115">
        <v>-27</v>
      </c>
      <c r="V15" s="116">
        <v>58.47</v>
      </c>
      <c r="W15">
        <v>54.91</v>
      </c>
      <c r="X15">
        <v>-27</v>
      </c>
      <c r="Y15">
        <v>3.56</v>
      </c>
      <c r="Z15">
        <v>0</v>
      </c>
    </row>
    <row r="16" spans="1:26">
      <c r="G16" t="s">
        <v>58</v>
      </c>
      <c r="H16" s="115">
        <v>54.91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-32</v>
      </c>
      <c r="P16" s="88">
        <v>0</v>
      </c>
      <c r="Q16" s="88">
        <v>0</v>
      </c>
      <c r="R16" s="88">
        <v>0</v>
      </c>
      <c r="S16" s="116">
        <v>0</v>
      </c>
      <c r="U16" s="115">
        <v>-32</v>
      </c>
      <c r="V16" s="116">
        <v>54.91</v>
      </c>
      <c r="W16">
        <v>54.91</v>
      </c>
      <c r="X16">
        <v>-32</v>
      </c>
      <c r="Y16">
        <v>0</v>
      </c>
      <c r="Z16">
        <v>0</v>
      </c>
    </row>
    <row r="17" spans="7:26">
      <c r="G17" t="s">
        <v>59</v>
      </c>
      <c r="H17" s="115">
        <v>55.87</v>
      </c>
      <c r="I17" s="88">
        <v>0</v>
      </c>
      <c r="J17" s="88">
        <v>0</v>
      </c>
      <c r="K17" s="88">
        <v>0</v>
      </c>
      <c r="L17" s="88">
        <v>0</v>
      </c>
      <c r="M17" s="116">
        <v>2.6</v>
      </c>
      <c r="N17" s="115">
        <v>0</v>
      </c>
      <c r="O17" s="88">
        <v>-32</v>
      </c>
      <c r="P17" s="88">
        <v>0</v>
      </c>
      <c r="Q17" s="88">
        <v>0</v>
      </c>
      <c r="R17" s="88">
        <v>0</v>
      </c>
      <c r="S17" s="116">
        <v>0</v>
      </c>
      <c r="U17" s="115">
        <v>-32</v>
      </c>
      <c r="V17" s="116">
        <v>58.47</v>
      </c>
      <c r="W17">
        <v>55.87</v>
      </c>
      <c r="X17">
        <v>-32</v>
      </c>
      <c r="Y17">
        <v>2.6</v>
      </c>
      <c r="Z17">
        <v>0</v>
      </c>
    </row>
    <row r="18" spans="7:26">
      <c r="G18" t="s">
        <v>60</v>
      </c>
      <c r="H18" s="115">
        <v>41.43</v>
      </c>
      <c r="I18" s="88">
        <v>0</v>
      </c>
      <c r="J18" s="88">
        <v>0</v>
      </c>
      <c r="K18" s="88">
        <v>0</v>
      </c>
      <c r="L18" s="88">
        <v>0</v>
      </c>
      <c r="M18" s="116">
        <v>3.85</v>
      </c>
      <c r="N18" s="115">
        <v>0</v>
      </c>
      <c r="O18" s="88">
        <v>-32</v>
      </c>
      <c r="P18" s="88">
        <v>0</v>
      </c>
      <c r="Q18" s="88">
        <v>0</v>
      </c>
      <c r="R18" s="88">
        <v>0</v>
      </c>
      <c r="S18" s="116">
        <v>0</v>
      </c>
      <c r="U18" s="115">
        <v>-32</v>
      </c>
      <c r="V18" s="116">
        <v>45.28</v>
      </c>
      <c r="W18">
        <v>41.43</v>
      </c>
      <c r="X18">
        <v>-32</v>
      </c>
      <c r="Y18">
        <v>3.85</v>
      </c>
      <c r="Z18">
        <v>0</v>
      </c>
    </row>
    <row r="19" spans="7:26">
      <c r="G19" t="s">
        <v>61</v>
      </c>
      <c r="H19" s="115">
        <v>40.46</v>
      </c>
      <c r="I19" s="88">
        <v>0</v>
      </c>
      <c r="J19" s="88">
        <v>0</v>
      </c>
      <c r="K19" s="88">
        <v>0</v>
      </c>
      <c r="L19" s="88">
        <v>0</v>
      </c>
      <c r="M19" s="116">
        <v>9.5399999999999991</v>
      </c>
      <c r="N19" s="115">
        <v>0</v>
      </c>
      <c r="O19" s="88">
        <v>-37</v>
      </c>
      <c r="P19" s="88">
        <v>0</v>
      </c>
      <c r="Q19" s="88">
        <v>0</v>
      </c>
      <c r="R19" s="88">
        <v>0</v>
      </c>
      <c r="S19" s="116">
        <v>0</v>
      </c>
      <c r="U19" s="115">
        <v>-37</v>
      </c>
      <c r="V19" s="116">
        <v>50</v>
      </c>
      <c r="W19">
        <v>40.46</v>
      </c>
      <c r="X19">
        <v>-37</v>
      </c>
      <c r="Y19">
        <v>9.5399999999999991</v>
      </c>
      <c r="Z19">
        <v>0</v>
      </c>
    </row>
    <row r="20" spans="7:26">
      <c r="G20" t="s">
        <v>62</v>
      </c>
      <c r="H20" s="115">
        <v>47.21</v>
      </c>
      <c r="I20" s="88">
        <v>0</v>
      </c>
      <c r="J20" s="88">
        <v>0</v>
      </c>
      <c r="K20" s="88">
        <v>0</v>
      </c>
      <c r="L20" s="88">
        <v>0</v>
      </c>
      <c r="M20" s="116">
        <v>7.22</v>
      </c>
      <c r="N20" s="115">
        <v>0</v>
      </c>
      <c r="O20" s="88">
        <v>-37</v>
      </c>
      <c r="P20" s="88">
        <v>0</v>
      </c>
      <c r="Q20" s="88">
        <v>0</v>
      </c>
      <c r="R20" s="88">
        <v>0</v>
      </c>
      <c r="S20" s="116">
        <v>0</v>
      </c>
      <c r="U20" s="115">
        <v>-37</v>
      </c>
      <c r="V20" s="116">
        <v>54.43</v>
      </c>
      <c r="W20">
        <v>47.21</v>
      </c>
      <c r="X20">
        <v>-37</v>
      </c>
      <c r="Y20">
        <v>7.22</v>
      </c>
      <c r="Z20">
        <v>0</v>
      </c>
    </row>
    <row r="21" spans="7:26">
      <c r="G21" t="s">
        <v>63</v>
      </c>
      <c r="H21" s="115">
        <v>51.05</v>
      </c>
      <c r="I21" s="88">
        <v>0</v>
      </c>
      <c r="J21" s="88">
        <v>0</v>
      </c>
      <c r="K21" s="88">
        <v>0</v>
      </c>
      <c r="L21" s="88">
        <v>0</v>
      </c>
      <c r="M21" s="116">
        <v>8</v>
      </c>
      <c r="N21" s="115">
        <v>0</v>
      </c>
      <c r="O21" s="88">
        <v>-37</v>
      </c>
      <c r="P21" s="88">
        <v>0</v>
      </c>
      <c r="Q21" s="88">
        <v>0</v>
      </c>
      <c r="R21" s="88">
        <v>0</v>
      </c>
      <c r="S21" s="116">
        <v>0</v>
      </c>
      <c r="U21" s="115">
        <v>-37</v>
      </c>
      <c r="V21" s="116">
        <v>59.05</v>
      </c>
      <c r="W21">
        <v>51.05</v>
      </c>
      <c r="X21">
        <v>-37</v>
      </c>
      <c r="Y21">
        <v>8</v>
      </c>
      <c r="Z21">
        <v>0</v>
      </c>
    </row>
    <row r="22" spans="7:26">
      <c r="G22" t="s">
        <v>64</v>
      </c>
      <c r="H22" s="115">
        <v>84.77</v>
      </c>
      <c r="I22" s="88">
        <v>0</v>
      </c>
      <c r="J22" s="88">
        <v>0</v>
      </c>
      <c r="K22" s="88">
        <v>0</v>
      </c>
      <c r="L22" s="88">
        <v>0</v>
      </c>
      <c r="M22" s="116">
        <v>5.68</v>
      </c>
      <c r="N22" s="115">
        <v>0</v>
      </c>
      <c r="O22" s="88">
        <v>-22</v>
      </c>
      <c r="P22" s="88">
        <v>0</v>
      </c>
      <c r="Q22" s="88">
        <v>0</v>
      </c>
      <c r="R22" s="88">
        <v>0</v>
      </c>
      <c r="S22" s="116">
        <v>0</v>
      </c>
      <c r="U22" s="115">
        <v>-22</v>
      </c>
      <c r="V22" s="116">
        <v>90.45</v>
      </c>
      <c r="W22">
        <v>84.77</v>
      </c>
      <c r="X22">
        <v>-22</v>
      </c>
      <c r="Y22">
        <v>5.68</v>
      </c>
      <c r="Z22">
        <v>0</v>
      </c>
    </row>
    <row r="23" spans="7:26">
      <c r="G23" t="s">
        <v>65</v>
      </c>
      <c r="H23" s="115">
        <v>84.77</v>
      </c>
      <c r="I23" s="88">
        <v>0</v>
      </c>
      <c r="J23" s="88">
        <v>0</v>
      </c>
      <c r="K23" s="88">
        <v>0</v>
      </c>
      <c r="L23" s="88">
        <v>0</v>
      </c>
      <c r="M23" s="116">
        <v>1.35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86.12</v>
      </c>
      <c r="W23">
        <v>84.77</v>
      </c>
      <c r="X23">
        <v>0</v>
      </c>
      <c r="Y23">
        <v>1.35</v>
      </c>
      <c r="Z23">
        <v>0</v>
      </c>
    </row>
    <row r="24" spans="7:26">
      <c r="G24" t="s">
        <v>66</v>
      </c>
      <c r="H24" s="115">
        <v>84.77</v>
      </c>
      <c r="I24" s="88">
        <v>0</v>
      </c>
      <c r="J24" s="88">
        <v>0</v>
      </c>
      <c r="K24" s="88">
        <v>0</v>
      </c>
      <c r="L24" s="88">
        <v>0</v>
      </c>
      <c r="M24" s="116">
        <v>7.71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92.48</v>
      </c>
      <c r="W24">
        <v>84.77</v>
      </c>
      <c r="X24">
        <v>0</v>
      </c>
      <c r="Y24">
        <v>7.71</v>
      </c>
      <c r="Z24">
        <v>0</v>
      </c>
    </row>
    <row r="25" spans="7:26">
      <c r="G25" t="s">
        <v>67</v>
      </c>
      <c r="H25" s="115">
        <v>85.74</v>
      </c>
      <c r="I25" s="88">
        <v>0</v>
      </c>
      <c r="J25" s="88">
        <v>0</v>
      </c>
      <c r="K25" s="88">
        <v>0</v>
      </c>
      <c r="L25" s="88">
        <v>0</v>
      </c>
      <c r="M25" s="116">
        <v>3.85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89.59</v>
      </c>
      <c r="W25">
        <v>85.74</v>
      </c>
      <c r="X25">
        <v>0</v>
      </c>
      <c r="Y25">
        <v>3.85</v>
      </c>
      <c r="Z25">
        <v>0</v>
      </c>
    </row>
    <row r="26" spans="7:26">
      <c r="G26" t="s">
        <v>68</v>
      </c>
      <c r="H26" s="115">
        <v>84.77</v>
      </c>
      <c r="I26" s="88">
        <v>0</v>
      </c>
      <c r="J26" s="88">
        <v>0</v>
      </c>
      <c r="K26" s="88">
        <v>0</v>
      </c>
      <c r="L26" s="88">
        <v>0</v>
      </c>
      <c r="M26" s="116">
        <v>9.5399999999999991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94.31</v>
      </c>
      <c r="W26">
        <v>84.77</v>
      </c>
      <c r="X26">
        <v>0</v>
      </c>
      <c r="Y26">
        <v>9.5399999999999991</v>
      </c>
      <c r="Z26">
        <v>0</v>
      </c>
    </row>
    <row r="27" spans="7:26">
      <c r="G27" t="s">
        <v>69</v>
      </c>
      <c r="H27" s="115">
        <v>85.73</v>
      </c>
      <c r="I27" s="88">
        <v>0</v>
      </c>
      <c r="J27" s="88">
        <v>0</v>
      </c>
      <c r="K27" s="88">
        <v>0</v>
      </c>
      <c r="L27" s="88">
        <v>0</v>
      </c>
      <c r="M27" s="116">
        <v>6.17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91.9</v>
      </c>
      <c r="W27">
        <v>85.73</v>
      </c>
      <c r="X27">
        <v>0</v>
      </c>
      <c r="Y27">
        <v>6.17</v>
      </c>
      <c r="Z27">
        <v>0</v>
      </c>
    </row>
    <row r="28" spans="7:26">
      <c r="G28" t="s">
        <v>70</v>
      </c>
      <c r="H28" s="115">
        <v>75.14</v>
      </c>
      <c r="I28" s="88">
        <v>0</v>
      </c>
      <c r="J28" s="88">
        <v>0</v>
      </c>
      <c r="K28" s="88">
        <v>0</v>
      </c>
      <c r="L28" s="88">
        <v>0</v>
      </c>
      <c r="M28" s="116">
        <v>8.2799999999999994</v>
      </c>
      <c r="N28" s="115">
        <v>0</v>
      </c>
      <c r="O28" s="88">
        <v>0</v>
      </c>
      <c r="P28" s="88">
        <v>-56</v>
      </c>
      <c r="Q28" s="88">
        <v>0</v>
      </c>
      <c r="R28" s="88">
        <v>0</v>
      </c>
      <c r="S28" s="116">
        <v>0</v>
      </c>
      <c r="U28" s="115">
        <v>-56</v>
      </c>
      <c r="V28" s="116">
        <v>83.42</v>
      </c>
      <c r="W28">
        <v>75.14</v>
      </c>
      <c r="X28">
        <v>0</v>
      </c>
      <c r="Y28">
        <v>8.2799999999999994</v>
      </c>
      <c r="Z28">
        <v>-56</v>
      </c>
    </row>
    <row r="29" spans="7:26">
      <c r="G29" t="s">
        <v>71</v>
      </c>
      <c r="H29" s="115">
        <v>51.05</v>
      </c>
      <c r="I29" s="88">
        <v>0</v>
      </c>
      <c r="J29" s="88">
        <v>0</v>
      </c>
      <c r="K29" s="88">
        <v>0</v>
      </c>
      <c r="L29" s="88">
        <v>0</v>
      </c>
      <c r="M29" s="116">
        <v>9.5399999999999991</v>
      </c>
      <c r="N29" s="115">
        <v>0</v>
      </c>
      <c r="O29" s="88">
        <v>0</v>
      </c>
      <c r="P29" s="88">
        <v>-157.1</v>
      </c>
      <c r="Q29" s="88">
        <v>0</v>
      </c>
      <c r="R29" s="88">
        <v>0</v>
      </c>
      <c r="S29" s="116">
        <v>0</v>
      </c>
      <c r="U29" s="115">
        <v>-157.1</v>
      </c>
      <c r="V29" s="116">
        <v>60.59</v>
      </c>
      <c r="W29">
        <v>51.05</v>
      </c>
      <c r="X29">
        <v>0</v>
      </c>
      <c r="Y29">
        <v>9.5399999999999991</v>
      </c>
      <c r="Z29">
        <v>-157.1</v>
      </c>
    </row>
    <row r="30" spans="7:26">
      <c r="G30" t="s">
        <v>72</v>
      </c>
      <c r="H30" s="115">
        <v>42.39</v>
      </c>
      <c r="I30" s="88">
        <v>0</v>
      </c>
      <c r="J30" s="88">
        <v>0</v>
      </c>
      <c r="K30" s="88">
        <v>0</v>
      </c>
      <c r="L30" s="88">
        <v>0</v>
      </c>
      <c r="M30" s="116">
        <v>1.44</v>
      </c>
      <c r="N30" s="115">
        <v>0</v>
      </c>
      <c r="O30" s="88">
        <v>0</v>
      </c>
      <c r="P30" s="88">
        <v>-224</v>
      </c>
      <c r="Q30" s="88">
        <v>0</v>
      </c>
      <c r="R30" s="88">
        <v>0</v>
      </c>
      <c r="S30" s="116">
        <v>0</v>
      </c>
      <c r="U30" s="115">
        <v>-224</v>
      </c>
      <c r="V30" s="116">
        <v>43.83</v>
      </c>
      <c r="W30">
        <v>42.39</v>
      </c>
      <c r="X30">
        <v>0</v>
      </c>
      <c r="Y30">
        <v>1.44</v>
      </c>
      <c r="Z30">
        <v>-224</v>
      </c>
    </row>
    <row r="31" spans="7:26">
      <c r="G31" t="s">
        <v>73</v>
      </c>
      <c r="H31" s="115">
        <v>70.319999999999993</v>
      </c>
      <c r="I31" s="88">
        <v>0</v>
      </c>
      <c r="J31" s="88">
        <v>0</v>
      </c>
      <c r="K31" s="88">
        <v>0</v>
      </c>
      <c r="L31" s="88">
        <v>0</v>
      </c>
      <c r="M31" s="116">
        <v>8.09</v>
      </c>
      <c r="N31" s="115">
        <v>0</v>
      </c>
      <c r="O31" s="88">
        <v>-20</v>
      </c>
      <c r="P31" s="88">
        <v>-234</v>
      </c>
      <c r="Q31" s="88">
        <v>0</v>
      </c>
      <c r="R31" s="88">
        <v>0</v>
      </c>
      <c r="S31" s="116">
        <v>0</v>
      </c>
      <c r="U31" s="115">
        <v>-254</v>
      </c>
      <c r="V31" s="116">
        <v>78.41</v>
      </c>
      <c r="W31">
        <v>70.319999999999993</v>
      </c>
      <c r="X31">
        <v>-20</v>
      </c>
      <c r="Y31">
        <v>8.09</v>
      </c>
      <c r="Z31">
        <v>-234</v>
      </c>
    </row>
    <row r="32" spans="7:26">
      <c r="G32" t="s">
        <v>74</v>
      </c>
      <c r="H32" s="115">
        <v>85.74</v>
      </c>
      <c r="I32" s="88">
        <v>0</v>
      </c>
      <c r="J32" s="88">
        <v>0</v>
      </c>
      <c r="K32" s="88">
        <v>0</v>
      </c>
      <c r="L32" s="88">
        <v>0</v>
      </c>
      <c r="M32" s="116">
        <v>7.03</v>
      </c>
      <c r="N32" s="115">
        <v>0</v>
      </c>
      <c r="O32" s="88">
        <v>-10</v>
      </c>
      <c r="P32" s="88">
        <v>-221</v>
      </c>
      <c r="Q32" s="88">
        <v>0</v>
      </c>
      <c r="R32" s="88">
        <v>0</v>
      </c>
      <c r="S32" s="116">
        <v>0</v>
      </c>
      <c r="U32" s="115">
        <v>-231</v>
      </c>
      <c r="V32" s="116">
        <v>92.77</v>
      </c>
      <c r="W32">
        <v>85.74</v>
      </c>
      <c r="X32">
        <v>-10</v>
      </c>
      <c r="Y32">
        <v>7.03</v>
      </c>
      <c r="Z32">
        <v>-221</v>
      </c>
    </row>
    <row r="33" spans="7:26">
      <c r="G33" t="s">
        <v>75</v>
      </c>
      <c r="H33" s="115">
        <v>85.73</v>
      </c>
      <c r="I33" s="88">
        <v>0</v>
      </c>
      <c r="J33" s="88">
        <v>0</v>
      </c>
      <c r="K33" s="88">
        <v>0</v>
      </c>
      <c r="L33" s="88">
        <v>0</v>
      </c>
      <c r="M33" s="116">
        <v>9.5399999999999991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95.27</v>
      </c>
      <c r="W33">
        <v>85.73</v>
      </c>
      <c r="X33">
        <v>0</v>
      </c>
      <c r="Y33">
        <v>9.5399999999999991</v>
      </c>
      <c r="Z33">
        <v>0</v>
      </c>
    </row>
    <row r="34" spans="7:26">
      <c r="G34" t="s">
        <v>76</v>
      </c>
      <c r="H34" s="115">
        <v>84.77</v>
      </c>
      <c r="I34" s="88">
        <v>0</v>
      </c>
      <c r="J34" s="88">
        <v>0</v>
      </c>
      <c r="K34" s="88">
        <v>0</v>
      </c>
      <c r="L34" s="88">
        <v>0</v>
      </c>
      <c r="M34" s="116">
        <v>6.94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91.71</v>
      </c>
      <c r="W34">
        <v>84.77</v>
      </c>
      <c r="X34">
        <v>0</v>
      </c>
      <c r="Y34">
        <v>6.94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5.97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5.97</v>
      </c>
      <c r="W35">
        <v>0</v>
      </c>
      <c r="X35">
        <v>0</v>
      </c>
      <c r="Y35">
        <v>5.97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8.67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8.67</v>
      </c>
      <c r="W36">
        <v>0</v>
      </c>
      <c r="X36">
        <v>0</v>
      </c>
      <c r="Y36">
        <v>8.67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1.54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1.54</v>
      </c>
      <c r="W37">
        <v>0</v>
      </c>
      <c r="X37">
        <v>0</v>
      </c>
      <c r="Y37">
        <v>1.54</v>
      </c>
      <c r="Z37">
        <v>0</v>
      </c>
    </row>
    <row r="38" spans="7:26">
      <c r="G38" t="s">
        <v>80</v>
      </c>
      <c r="H38" s="115">
        <v>249.49</v>
      </c>
      <c r="I38" s="88">
        <v>0</v>
      </c>
      <c r="J38" s="88">
        <v>0</v>
      </c>
      <c r="K38" s="88">
        <v>0</v>
      </c>
      <c r="L38" s="88">
        <v>0</v>
      </c>
      <c r="M38" s="116">
        <v>9.5399999999999991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259.02999999999997</v>
      </c>
      <c r="W38">
        <v>249.49</v>
      </c>
      <c r="X38">
        <v>0</v>
      </c>
      <c r="Y38">
        <v>9.5399999999999991</v>
      </c>
      <c r="Z38">
        <v>0</v>
      </c>
    </row>
    <row r="39" spans="7:26">
      <c r="G39" t="s">
        <v>81</v>
      </c>
      <c r="H39" s="115">
        <v>254.31</v>
      </c>
      <c r="I39" s="88">
        <v>0</v>
      </c>
      <c r="J39" s="88">
        <v>0</v>
      </c>
      <c r="K39" s="88">
        <v>0</v>
      </c>
      <c r="L39" s="88">
        <v>0</v>
      </c>
      <c r="M39" s="116">
        <v>9.5399999999999991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263.85000000000002</v>
      </c>
      <c r="W39">
        <v>254.31</v>
      </c>
      <c r="X39">
        <v>0</v>
      </c>
      <c r="Y39">
        <v>9.5399999999999991</v>
      </c>
      <c r="Z39">
        <v>0</v>
      </c>
    </row>
    <row r="40" spans="7:26">
      <c r="G40" t="s">
        <v>82</v>
      </c>
      <c r="H40" s="115">
        <v>259.12</v>
      </c>
      <c r="I40" s="88">
        <v>0</v>
      </c>
      <c r="J40" s="88">
        <v>0</v>
      </c>
      <c r="K40" s="88">
        <v>0</v>
      </c>
      <c r="L40" s="88">
        <v>0</v>
      </c>
      <c r="M40" s="116">
        <v>9.5399999999999991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268.66000000000003</v>
      </c>
      <c r="W40">
        <v>259.12</v>
      </c>
      <c r="X40">
        <v>0</v>
      </c>
      <c r="Y40">
        <v>9.5399999999999991</v>
      </c>
      <c r="Z40">
        <v>0</v>
      </c>
    </row>
    <row r="41" spans="7:26">
      <c r="G41" t="s">
        <v>83</v>
      </c>
      <c r="H41" s="115">
        <v>258.16000000000003</v>
      </c>
      <c r="I41" s="88">
        <v>0</v>
      </c>
      <c r="J41" s="88">
        <v>0</v>
      </c>
      <c r="K41" s="88">
        <v>0</v>
      </c>
      <c r="L41" s="88">
        <v>0</v>
      </c>
      <c r="M41" s="116">
        <v>6.36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264.52</v>
      </c>
      <c r="W41">
        <v>258.16000000000003</v>
      </c>
      <c r="X41">
        <v>0</v>
      </c>
      <c r="Y41">
        <v>6.36</v>
      </c>
      <c r="Z41">
        <v>0</v>
      </c>
    </row>
    <row r="42" spans="7:26">
      <c r="G42" t="s">
        <v>84</v>
      </c>
      <c r="H42" s="115">
        <v>250.45</v>
      </c>
      <c r="I42" s="88">
        <v>0</v>
      </c>
      <c r="J42" s="88">
        <v>0</v>
      </c>
      <c r="K42" s="88">
        <v>0</v>
      </c>
      <c r="L42" s="88">
        <v>0</v>
      </c>
      <c r="M42" s="116">
        <v>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258.45</v>
      </c>
      <c r="W42">
        <v>250.45</v>
      </c>
      <c r="X42">
        <v>0</v>
      </c>
      <c r="Y42">
        <v>8</v>
      </c>
      <c r="Z42">
        <v>0</v>
      </c>
    </row>
    <row r="43" spans="7:26">
      <c r="G43" t="s">
        <v>85</v>
      </c>
      <c r="H43" s="115">
        <v>252.39</v>
      </c>
      <c r="I43" s="88">
        <v>0</v>
      </c>
      <c r="J43" s="88">
        <v>0</v>
      </c>
      <c r="K43" s="88">
        <v>0</v>
      </c>
      <c r="L43" s="88">
        <v>0</v>
      </c>
      <c r="M43" s="116">
        <v>7.8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260.19</v>
      </c>
      <c r="W43">
        <v>252.39</v>
      </c>
      <c r="X43">
        <v>0</v>
      </c>
      <c r="Y43">
        <v>7.8</v>
      </c>
      <c r="Z43">
        <v>0</v>
      </c>
    </row>
    <row r="44" spans="7:26">
      <c r="G44" t="s">
        <v>86</v>
      </c>
      <c r="H44" s="115">
        <v>254.31</v>
      </c>
      <c r="I44" s="88">
        <v>0</v>
      </c>
      <c r="J44" s="88">
        <v>0</v>
      </c>
      <c r="K44" s="88">
        <v>0</v>
      </c>
      <c r="L44" s="88">
        <v>0</v>
      </c>
      <c r="M44" s="116">
        <v>2.02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256.33</v>
      </c>
      <c r="W44">
        <v>254.31</v>
      </c>
      <c r="X44">
        <v>0</v>
      </c>
      <c r="Y44">
        <v>2.02</v>
      </c>
      <c r="Z44">
        <v>0</v>
      </c>
    </row>
    <row r="45" spans="7:26">
      <c r="G45" t="s">
        <v>87</v>
      </c>
      <c r="H45" s="115">
        <v>267.8</v>
      </c>
      <c r="I45" s="88">
        <v>0</v>
      </c>
      <c r="J45" s="88">
        <v>0</v>
      </c>
      <c r="K45" s="88">
        <v>0</v>
      </c>
      <c r="L45" s="88">
        <v>0</v>
      </c>
      <c r="M45" s="116">
        <v>4.91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272.70999999999998</v>
      </c>
      <c r="W45">
        <v>267.8</v>
      </c>
      <c r="X45">
        <v>0</v>
      </c>
      <c r="Y45">
        <v>4.91</v>
      </c>
      <c r="Z45">
        <v>0</v>
      </c>
    </row>
    <row r="46" spans="7:26">
      <c r="G46" t="s">
        <v>88</v>
      </c>
      <c r="H46" s="115">
        <v>260.08999999999997</v>
      </c>
      <c r="I46" s="88">
        <v>0</v>
      </c>
      <c r="J46" s="88">
        <v>0</v>
      </c>
      <c r="K46" s="88">
        <v>0</v>
      </c>
      <c r="L46" s="88">
        <v>0</v>
      </c>
      <c r="M46" s="116">
        <v>5.2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265.29000000000002</v>
      </c>
      <c r="W46">
        <v>260.08999999999997</v>
      </c>
      <c r="X46">
        <v>0</v>
      </c>
      <c r="Y46">
        <v>5.2</v>
      </c>
      <c r="Z46">
        <v>0</v>
      </c>
    </row>
    <row r="47" spans="7:26">
      <c r="G47" t="s">
        <v>89</v>
      </c>
      <c r="H47" s="115">
        <v>277.43</v>
      </c>
      <c r="I47" s="88">
        <v>0</v>
      </c>
      <c r="J47" s="88">
        <v>0</v>
      </c>
      <c r="K47" s="88">
        <v>0</v>
      </c>
      <c r="L47" s="88">
        <v>0</v>
      </c>
      <c r="M47" s="116">
        <v>9.5399999999999991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286.97000000000003</v>
      </c>
      <c r="W47">
        <v>277.43</v>
      </c>
      <c r="X47">
        <v>0</v>
      </c>
      <c r="Y47">
        <v>9.5399999999999991</v>
      </c>
      <c r="Z47">
        <v>0</v>
      </c>
    </row>
    <row r="48" spans="7:26">
      <c r="G48" t="s">
        <v>90</v>
      </c>
      <c r="H48" s="115">
        <v>291.88</v>
      </c>
      <c r="I48" s="88">
        <v>0</v>
      </c>
      <c r="J48" s="88">
        <v>0</v>
      </c>
      <c r="K48" s="88">
        <v>0</v>
      </c>
      <c r="L48" s="88">
        <v>0</v>
      </c>
      <c r="M48" s="116">
        <v>3.76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295.64</v>
      </c>
      <c r="W48">
        <v>291.88</v>
      </c>
      <c r="X48">
        <v>0</v>
      </c>
      <c r="Y48">
        <v>3.76</v>
      </c>
      <c r="Z48">
        <v>0</v>
      </c>
    </row>
    <row r="49" spans="7:26">
      <c r="G49" t="s">
        <v>91</v>
      </c>
      <c r="H49" s="115">
        <v>279.36</v>
      </c>
      <c r="I49" s="88">
        <v>0</v>
      </c>
      <c r="J49" s="88">
        <v>0</v>
      </c>
      <c r="K49" s="88">
        <v>0</v>
      </c>
      <c r="L49" s="88">
        <v>0</v>
      </c>
      <c r="M49" s="116">
        <v>3.08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282.44</v>
      </c>
      <c r="W49">
        <v>279.36</v>
      </c>
      <c r="X49">
        <v>0</v>
      </c>
      <c r="Y49">
        <v>3.08</v>
      </c>
      <c r="Z49">
        <v>0</v>
      </c>
    </row>
    <row r="50" spans="7:26">
      <c r="G50" t="s">
        <v>92</v>
      </c>
      <c r="H50" s="115">
        <v>272.61</v>
      </c>
      <c r="I50" s="88">
        <v>0</v>
      </c>
      <c r="J50" s="88">
        <v>0</v>
      </c>
      <c r="K50" s="88">
        <v>0</v>
      </c>
      <c r="L50" s="88">
        <v>0</v>
      </c>
      <c r="M50" s="116">
        <v>5.78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278.39</v>
      </c>
      <c r="W50">
        <v>272.61</v>
      </c>
      <c r="X50">
        <v>0</v>
      </c>
      <c r="Y50">
        <v>5.78</v>
      </c>
      <c r="Z50">
        <v>0</v>
      </c>
    </row>
    <row r="51" spans="7:26">
      <c r="G51" t="s">
        <v>93</v>
      </c>
      <c r="H51" s="115">
        <v>269.73</v>
      </c>
      <c r="I51" s="88">
        <v>0</v>
      </c>
      <c r="J51" s="88">
        <v>0</v>
      </c>
      <c r="K51" s="88">
        <v>0</v>
      </c>
      <c r="L51" s="88">
        <v>0</v>
      </c>
      <c r="M51" s="116">
        <v>1.73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271.45999999999998</v>
      </c>
      <c r="W51">
        <v>269.73</v>
      </c>
      <c r="X51">
        <v>0</v>
      </c>
      <c r="Y51">
        <v>1.73</v>
      </c>
      <c r="Z51">
        <v>0</v>
      </c>
    </row>
    <row r="52" spans="7:26">
      <c r="G52" t="s">
        <v>94</v>
      </c>
      <c r="H52" s="115">
        <v>258.16000000000003</v>
      </c>
      <c r="I52" s="88">
        <v>0</v>
      </c>
      <c r="J52" s="88">
        <v>0</v>
      </c>
      <c r="K52" s="88">
        <v>0</v>
      </c>
      <c r="L52" s="88">
        <v>0</v>
      </c>
      <c r="M52" s="116">
        <v>6.65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264.81</v>
      </c>
      <c r="W52">
        <v>258.16000000000003</v>
      </c>
      <c r="X52">
        <v>0</v>
      </c>
      <c r="Y52">
        <v>6.65</v>
      </c>
      <c r="Z52">
        <v>0</v>
      </c>
    </row>
    <row r="53" spans="7:26">
      <c r="G53" t="s">
        <v>95</v>
      </c>
      <c r="H53" s="115">
        <v>247.57</v>
      </c>
      <c r="I53" s="88">
        <v>0</v>
      </c>
      <c r="J53" s="88">
        <v>0</v>
      </c>
      <c r="K53" s="88">
        <v>0</v>
      </c>
      <c r="L53" s="88">
        <v>0</v>
      </c>
      <c r="M53" s="116">
        <v>5.59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253.16</v>
      </c>
      <c r="W53">
        <v>247.57</v>
      </c>
      <c r="X53">
        <v>0</v>
      </c>
      <c r="Y53">
        <v>5.59</v>
      </c>
      <c r="Z53">
        <v>0</v>
      </c>
    </row>
    <row r="54" spans="7:26">
      <c r="G54" t="s">
        <v>96</v>
      </c>
      <c r="H54" s="115">
        <v>233.12</v>
      </c>
      <c r="I54" s="88">
        <v>0</v>
      </c>
      <c r="J54" s="88">
        <v>0</v>
      </c>
      <c r="K54" s="88">
        <v>0</v>
      </c>
      <c r="L54" s="88">
        <v>0</v>
      </c>
      <c r="M54" s="116">
        <v>9.5399999999999991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242.66</v>
      </c>
      <c r="W54">
        <v>233.12</v>
      </c>
      <c r="X54">
        <v>0</v>
      </c>
      <c r="Y54">
        <v>9.5399999999999991</v>
      </c>
      <c r="Z54">
        <v>0</v>
      </c>
    </row>
    <row r="55" spans="7:26">
      <c r="G55" t="s">
        <v>97</v>
      </c>
      <c r="H55" s="115">
        <v>211.93</v>
      </c>
      <c r="I55" s="88">
        <v>0</v>
      </c>
      <c r="J55" s="88">
        <v>0</v>
      </c>
      <c r="K55" s="88">
        <v>0</v>
      </c>
      <c r="L55" s="88">
        <v>0</v>
      </c>
      <c r="M55" s="116">
        <v>7.32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219.25</v>
      </c>
      <c r="W55">
        <v>211.93</v>
      </c>
      <c r="X55">
        <v>0</v>
      </c>
      <c r="Y55">
        <v>7.32</v>
      </c>
      <c r="Z55">
        <v>0</v>
      </c>
    </row>
    <row r="56" spans="7:26">
      <c r="G56" t="s">
        <v>98</v>
      </c>
      <c r="H56" s="115">
        <v>203.25</v>
      </c>
      <c r="I56" s="88">
        <v>0</v>
      </c>
      <c r="J56" s="88">
        <v>0</v>
      </c>
      <c r="K56" s="88">
        <v>0</v>
      </c>
      <c r="L56" s="88">
        <v>0</v>
      </c>
      <c r="M56" s="116">
        <v>5.59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208.84</v>
      </c>
      <c r="W56">
        <v>203.25</v>
      </c>
      <c r="X56">
        <v>0</v>
      </c>
      <c r="Y56">
        <v>5.59</v>
      </c>
      <c r="Z56">
        <v>0</v>
      </c>
    </row>
    <row r="57" spans="7:26">
      <c r="G57" t="s">
        <v>99</v>
      </c>
      <c r="H57" s="115">
        <v>187.85</v>
      </c>
      <c r="I57" s="88">
        <v>0</v>
      </c>
      <c r="J57" s="88">
        <v>0</v>
      </c>
      <c r="K57" s="88">
        <v>0</v>
      </c>
      <c r="L57" s="88">
        <v>0</v>
      </c>
      <c r="M57" s="116">
        <v>7.8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195.65</v>
      </c>
      <c r="W57">
        <v>187.85</v>
      </c>
      <c r="X57">
        <v>0</v>
      </c>
      <c r="Y57">
        <v>7.8</v>
      </c>
      <c r="Z57">
        <v>0</v>
      </c>
    </row>
    <row r="58" spans="7:26">
      <c r="G58" t="s">
        <v>100</v>
      </c>
      <c r="H58" s="115">
        <v>185.92</v>
      </c>
      <c r="I58" s="88">
        <v>0</v>
      </c>
      <c r="J58" s="88">
        <v>0</v>
      </c>
      <c r="K58" s="88">
        <v>0</v>
      </c>
      <c r="L58" s="88">
        <v>0</v>
      </c>
      <c r="M58" s="116">
        <v>0.96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186.88</v>
      </c>
      <c r="W58">
        <v>185.92</v>
      </c>
      <c r="X58">
        <v>0</v>
      </c>
      <c r="Y58">
        <v>0.96</v>
      </c>
      <c r="Z58">
        <v>0</v>
      </c>
    </row>
    <row r="59" spans="7:26">
      <c r="G59" t="s">
        <v>101</v>
      </c>
      <c r="H59" s="115">
        <v>160.87</v>
      </c>
      <c r="I59" s="88">
        <v>0</v>
      </c>
      <c r="J59" s="88">
        <v>0</v>
      </c>
      <c r="K59" s="88">
        <v>0</v>
      </c>
      <c r="L59" s="88">
        <v>0</v>
      </c>
      <c r="M59" s="116">
        <v>4.24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165.11</v>
      </c>
      <c r="W59">
        <v>160.87</v>
      </c>
      <c r="X59">
        <v>0</v>
      </c>
      <c r="Y59">
        <v>4.24</v>
      </c>
      <c r="Z59">
        <v>0</v>
      </c>
    </row>
    <row r="60" spans="7:26">
      <c r="G60" t="s">
        <v>102</v>
      </c>
      <c r="H60" s="115">
        <v>161.84</v>
      </c>
      <c r="I60" s="88">
        <v>0</v>
      </c>
      <c r="J60" s="88">
        <v>0</v>
      </c>
      <c r="K60" s="88">
        <v>0</v>
      </c>
      <c r="L60" s="88">
        <v>0</v>
      </c>
      <c r="M60" s="116">
        <v>6.26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168.1</v>
      </c>
      <c r="W60">
        <v>161.84</v>
      </c>
      <c r="X60">
        <v>0</v>
      </c>
      <c r="Y60">
        <v>6.26</v>
      </c>
      <c r="Z60">
        <v>0</v>
      </c>
    </row>
    <row r="61" spans="7:26">
      <c r="G61" t="s">
        <v>103</v>
      </c>
      <c r="H61" s="115">
        <v>171.46</v>
      </c>
      <c r="I61" s="88">
        <v>0</v>
      </c>
      <c r="J61" s="88">
        <v>0</v>
      </c>
      <c r="K61" s="88">
        <v>0</v>
      </c>
      <c r="L61" s="88">
        <v>0</v>
      </c>
      <c r="M61" s="116">
        <v>9.5399999999999991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181</v>
      </c>
      <c r="W61">
        <v>171.46</v>
      </c>
      <c r="X61">
        <v>0</v>
      </c>
      <c r="Y61">
        <v>9.5399999999999991</v>
      </c>
      <c r="Z61">
        <v>0</v>
      </c>
    </row>
    <row r="62" spans="7:26">
      <c r="G62" t="s">
        <v>104</v>
      </c>
      <c r="H62" s="115">
        <v>165.69</v>
      </c>
      <c r="I62" s="88">
        <v>0</v>
      </c>
      <c r="J62" s="88">
        <v>0</v>
      </c>
      <c r="K62" s="88">
        <v>0</v>
      </c>
      <c r="L62" s="88">
        <v>0</v>
      </c>
      <c r="M62" s="116">
        <v>7.03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172.72</v>
      </c>
      <c r="W62">
        <v>165.69</v>
      </c>
      <c r="X62">
        <v>0</v>
      </c>
      <c r="Y62">
        <v>7.03</v>
      </c>
      <c r="Z62">
        <v>0</v>
      </c>
    </row>
    <row r="63" spans="7:26">
      <c r="G63" t="s">
        <v>105</v>
      </c>
      <c r="H63" s="115">
        <v>166.65</v>
      </c>
      <c r="I63" s="88">
        <v>0</v>
      </c>
      <c r="J63" s="88">
        <v>0</v>
      </c>
      <c r="K63" s="88">
        <v>0</v>
      </c>
      <c r="L63" s="88">
        <v>0</v>
      </c>
      <c r="M63" s="116">
        <v>5.1100000000000003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171.76</v>
      </c>
      <c r="W63">
        <v>166.65</v>
      </c>
      <c r="X63">
        <v>0</v>
      </c>
      <c r="Y63">
        <v>5.1100000000000003</v>
      </c>
      <c r="Z63">
        <v>0</v>
      </c>
    </row>
    <row r="64" spans="7:26">
      <c r="G64" t="s">
        <v>106</v>
      </c>
      <c r="H64" s="115">
        <v>183.03</v>
      </c>
      <c r="I64" s="88">
        <v>0</v>
      </c>
      <c r="J64" s="88">
        <v>0</v>
      </c>
      <c r="K64" s="88">
        <v>0</v>
      </c>
      <c r="L64" s="88">
        <v>0</v>
      </c>
      <c r="M64" s="116">
        <v>5.97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189</v>
      </c>
      <c r="W64">
        <v>183.03</v>
      </c>
      <c r="X64">
        <v>0</v>
      </c>
      <c r="Y64">
        <v>5.97</v>
      </c>
      <c r="Z64">
        <v>0</v>
      </c>
    </row>
    <row r="65" spans="7:26">
      <c r="G65" t="s">
        <v>107</v>
      </c>
      <c r="H65" s="115">
        <v>194.58</v>
      </c>
      <c r="I65" s="88">
        <v>0</v>
      </c>
      <c r="J65" s="88">
        <v>0</v>
      </c>
      <c r="K65" s="88">
        <v>0</v>
      </c>
      <c r="L65" s="88">
        <v>0</v>
      </c>
      <c r="M65" s="116">
        <v>1.1599999999999999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195.74</v>
      </c>
      <c r="W65">
        <v>194.58</v>
      </c>
      <c r="X65">
        <v>0</v>
      </c>
      <c r="Y65">
        <v>1.1599999999999999</v>
      </c>
      <c r="Z65">
        <v>0</v>
      </c>
    </row>
    <row r="66" spans="7:26">
      <c r="G66" t="s">
        <v>108</v>
      </c>
      <c r="H66" s="115">
        <v>213.85</v>
      </c>
      <c r="I66" s="88">
        <v>0</v>
      </c>
      <c r="J66" s="88">
        <v>0</v>
      </c>
      <c r="K66" s="88">
        <v>0</v>
      </c>
      <c r="L66" s="88">
        <v>0</v>
      </c>
      <c r="M66" s="116">
        <v>7.71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221.56</v>
      </c>
      <c r="W66">
        <v>213.85</v>
      </c>
      <c r="X66">
        <v>0</v>
      </c>
      <c r="Y66">
        <v>7.71</v>
      </c>
      <c r="Z66">
        <v>0</v>
      </c>
    </row>
    <row r="67" spans="7:26">
      <c r="G67" t="s">
        <v>109</v>
      </c>
      <c r="H67" s="115">
        <v>228.3</v>
      </c>
      <c r="I67" s="88">
        <v>0</v>
      </c>
      <c r="J67" s="88">
        <v>0</v>
      </c>
      <c r="K67" s="88">
        <v>0</v>
      </c>
      <c r="L67" s="88">
        <v>0</v>
      </c>
      <c r="M67" s="116">
        <v>7.71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236.01</v>
      </c>
      <c r="W67">
        <v>228.3</v>
      </c>
      <c r="X67">
        <v>0</v>
      </c>
      <c r="Y67">
        <v>7.71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9.5399999999999991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9.5399999999999991</v>
      </c>
      <c r="W68">
        <v>0</v>
      </c>
      <c r="X68">
        <v>0</v>
      </c>
      <c r="Y68">
        <v>9.5399999999999991</v>
      </c>
      <c r="Z68">
        <v>0</v>
      </c>
    </row>
    <row r="69" spans="7:26">
      <c r="G69" t="s">
        <v>111</v>
      </c>
      <c r="H69" s="115">
        <v>46.24</v>
      </c>
      <c r="I69" s="88">
        <v>0</v>
      </c>
      <c r="J69" s="88">
        <v>0</v>
      </c>
      <c r="K69" s="88">
        <v>0</v>
      </c>
      <c r="L69" s="88">
        <v>0</v>
      </c>
      <c r="M69" s="116">
        <v>6.65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52.89</v>
      </c>
      <c r="W69">
        <v>46.24</v>
      </c>
      <c r="X69">
        <v>0</v>
      </c>
      <c r="Y69">
        <v>6.65</v>
      </c>
      <c r="Z69">
        <v>0</v>
      </c>
    </row>
    <row r="70" spans="7:26">
      <c r="G70" t="s">
        <v>112</v>
      </c>
      <c r="H70" s="115">
        <v>7.71</v>
      </c>
      <c r="I70" s="88">
        <v>0</v>
      </c>
      <c r="J70" s="88">
        <v>0</v>
      </c>
      <c r="K70" s="88">
        <v>0</v>
      </c>
      <c r="L70" s="88">
        <v>0</v>
      </c>
      <c r="M70" s="116">
        <v>6.84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14.55</v>
      </c>
      <c r="W70">
        <v>7.71</v>
      </c>
      <c r="X70">
        <v>0</v>
      </c>
      <c r="Y70">
        <v>6.84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9.5399999999999991</v>
      </c>
      <c r="W71">
        <v>0</v>
      </c>
      <c r="X71">
        <v>0</v>
      </c>
      <c r="Y71">
        <v>9.5399999999999991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0.39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0.39</v>
      </c>
      <c r="W72">
        <v>0</v>
      </c>
      <c r="X72">
        <v>0</v>
      </c>
      <c r="Y72">
        <v>0.39</v>
      </c>
      <c r="Z72">
        <v>0</v>
      </c>
    </row>
    <row r="73" spans="7:26">
      <c r="G73" t="s">
        <v>115</v>
      </c>
      <c r="H73" s="115">
        <v>4.82</v>
      </c>
      <c r="I73" s="88">
        <v>14.45</v>
      </c>
      <c r="J73" s="88">
        <v>0</v>
      </c>
      <c r="K73" s="88">
        <v>0</v>
      </c>
      <c r="L73" s="88">
        <v>0</v>
      </c>
      <c r="M73" s="116">
        <v>8.09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27.36</v>
      </c>
      <c r="W73">
        <v>4.82</v>
      </c>
      <c r="X73">
        <v>14.45</v>
      </c>
      <c r="Y73">
        <v>8.09</v>
      </c>
      <c r="Z73">
        <v>0</v>
      </c>
    </row>
    <row r="74" spans="7:26">
      <c r="G74" t="s">
        <v>116</v>
      </c>
      <c r="H74" s="115">
        <v>4.82</v>
      </c>
      <c r="I74" s="88">
        <v>52.98</v>
      </c>
      <c r="J74" s="88">
        <v>0</v>
      </c>
      <c r="K74" s="88">
        <v>0</v>
      </c>
      <c r="L74" s="88">
        <v>0</v>
      </c>
      <c r="M74" s="116">
        <v>6.07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63.87</v>
      </c>
      <c r="W74">
        <v>4.82</v>
      </c>
      <c r="X74">
        <v>52.98</v>
      </c>
      <c r="Y74">
        <v>6.07</v>
      </c>
      <c r="Z74">
        <v>0</v>
      </c>
    </row>
    <row r="75" spans="7:26">
      <c r="G75" t="s">
        <v>117</v>
      </c>
      <c r="H75" s="115">
        <v>2.89</v>
      </c>
      <c r="I75" s="88">
        <v>19.260000000000002</v>
      </c>
      <c r="J75" s="88">
        <v>0</v>
      </c>
      <c r="K75" s="88">
        <v>0</v>
      </c>
      <c r="L75" s="88">
        <v>0</v>
      </c>
      <c r="M75" s="116">
        <v>9.5399999999999991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31.69</v>
      </c>
      <c r="W75">
        <v>2.89</v>
      </c>
      <c r="X75">
        <v>19.260000000000002</v>
      </c>
      <c r="Y75">
        <v>9.5399999999999991</v>
      </c>
      <c r="Z75">
        <v>0</v>
      </c>
    </row>
    <row r="76" spans="7:26">
      <c r="G76" t="s">
        <v>118</v>
      </c>
      <c r="H76" s="115">
        <v>0</v>
      </c>
      <c r="I76" s="88">
        <v>28.89</v>
      </c>
      <c r="J76" s="88">
        <v>0</v>
      </c>
      <c r="K76" s="88">
        <v>0</v>
      </c>
      <c r="L76" s="88">
        <v>0</v>
      </c>
      <c r="M76" s="116">
        <v>5.1100000000000003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34</v>
      </c>
      <c r="W76">
        <v>0</v>
      </c>
      <c r="X76">
        <v>28.89</v>
      </c>
      <c r="Y76">
        <v>5.1100000000000003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3.86</v>
      </c>
      <c r="N77" s="115">
        <v>0</v>
      </c>
      <c r="O77" s="88">
        <v>0</v>
      </c>
      <c r="P77" s="88">
        <v>-14</v>
      </c>
      <c r="Q77" s="88">
        <v>0</v>
      </c>
      <c r="R77" s="88">
        <v>0</v>
      </c>
      <c r="S77" s="116">
        <v>0</v>
      </c>
      <c r="U77" s="115">
        <v>-14</v>
      </c>
      <c r="V77" s="116">
        <v>3.86</v>
      </c>
      <c r="W77">
        <v>0</v>
      </c>
      <c r="X77">
        <v>0</v>
      </c>
      <c r="Y77">
        <v>3.86</v>
      </c>
      <c r="Z77">
        <v>-14</v>
      </c>
    </row>
    <row r="78" spans="7:26">
      <c r="G78" t="s">
        <v>120</v>
      </c>
      <c r="H78" s="115">
        <v>36.58</v>
      </c>
      <c r="I78" s="88">
        <v>0</v>
      </c>
      <c r="J78" s="88">
        <v>0</v>
      </c>
      <c r="K78" s="88">
        <v>0</v>
      </c>
      <c r="L78" s="88">
        <v>0</v>
      </c>
      <c r="M78" s="116">
        <v>4.82</v>
      </c>
      <c r="N78" s="115">
        <v>0</v>
      </c>
      <c r="O78" s="88">
        <v>0</v>
      </c>
      <c r="P78" s="88">
        <v>-26</v>
      </c>
      <c r="Q78" s="88">
        <v>0</v>
      </c>
      <c r="R78" s="88">
        <v>0</v>
      </c>
      <c r="S78" s="116">
        <v>0</v>
      </c>
      <c r="U78" s="115">
        <v>-26</v>
      </c>
      <c r="V78" s="116">
        <v>41.4</v>
      </c>
      <c r="W78">
        <v>36.58</v>
      </c>
      <c r="X78">
        <v>0</v>
      </c>
      <c r="Y78">
        <v>4.82</v>
      </c>
      <c r="Z78">
        <v>-26</v>
      </c>
    </row>
    <row r="79" spans="7:26">
      <c r="G79" t="s">
        <v>121</v>
      </c>
      <c r="H79" s="115">
        <v>38.53</v>
      </c>
      <c r="I79" s="88">
        <v>0</v>
      </c>
      <c r="J79" s="88">
        <v>0</v>
      </c>
      <c r="K79" s="88">
        <v>0</v>
      </c>
      <c r="L79" s="88">
        <v>0</v>
      </c>
      <c r="M79" s="116">
        <v>0.87</v>
      </c>
      <c r="N79" s="115">
        <v>0</v>
      </c>
      <c r="O79" s="88">
        <v>-15</v>
      </c>
      <c r="P79" s="88">
        <v>-49</v>
      </c>
      <c r="Q79" s="88">
        <v>0</v>
      </c>
      <c r="R79" s="88">
        <v>0</v>
      </c>
      <c r="S79" s="116">
        <v>0</v>
      </c>
      <c r="U79" s="115">
        <v>-64</v>
      </c>
      <c r="V79" s="116">
        <v>39.4</v>
      </c>
      <c r="W79">
        <v>38.53</v>
      </c>
      <c r="X79">
        <v>-15</v>
      </c>
      <c r="Y79">
        <v>0.87</v>
      </c>
      <c r="Z79">
        <v>-49</v>
      </c>
    </row>
    <row r="80" spans="7:26">
      <c r="G80" t="s">
        <v>122</v>
      </c>
      <c r="H80" s="115">
        <v>24.08</v>
      </c>
      <c r="I80" s="88">
        <v>0</v>
      </c>
      <c r="J80" s="88">
        <v>0</v>
      </c>
      <c r="K80" s="88">
        <v>0</v>
      </c>
      <c r="L80" s="88">
        <v>0</v>
      </c>
      <c r="M80" s="116">
        <v>6.55</v>
      </c>
      <c r="N80" s="115">
        <v>0</v>
      </c>
      <c r="O80" s="88">
        <v>-25</v>
      </c>
      <c r="P80" s="88">
        <v>-62</v>
      </c>
      <c r="Q80" s="88">
        <v>0</v>
      </c>
      <c r="R80" s="88">
        <v>0</v>
      </c>
      <c r="S80" s="116">
        <v>0</v>
      </c>
      <c r="U80" s="115">
        <v>-87</v>
      </c>
      <c r="V80" s="116">
        <v>30.63</v>
      </c>
      <c r="W80">
        <v>24.08</v>
      </c>
      <c r="X80">
        <v>-25</v>
      </c>
      <c r="Y80">
        <v>6.55</v>
      </c>
      <c r="Z80">
        <v>-62</v>
      </c>
    </row>
    <row r="81" spans="7:26">
      <c r="G81" t="s">
        <v>123</v>
      </c>
      <c r="H81" s="115">
        <v>26.01</v>
      </c>
      <c r="I81" s="88">
        <v>0</v>
      </c>
      <c r="J81" s="88">
        <v>0</v>
      </c>
      <c r="K81" s="88">
        <v>0</v>
      </c>
      <c r="L81" s="88">
        <v>0</v>
      </c>
      <c r="M81" s="116">
        <v>8.67</v>
      </c>
      <c r="N81" s="115">
        <v>0</v>
      </c>
      <c r="O81" s="88">
        <v>-25</v>
      </c>
      <c r="P81" s="88">
        <v>-64</v>
      </c>
      <c r="Q81" s="88">
        <v>0</v>
      </c>
      <c r="R81" s="88">
        <v>0</v>
      </c>
      <c r="S81" s="116">
        <v>0</v>
      </c>
      <c r="U81" s="115">
        <v>-89</v>
      </c>
      <c r="V81" s="116">
        <v>34.68</v>
      </c>
      <c r="W81">
        <v>26.01</v>
      </c>
      <c r="X81">
        <v>-25</v>
      </c>
      <c r="Y81">
        <v>8.67</v>
      </c>
      <c r="Z81">
        <v>-64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9.5399999999999991</v>
      </c>
      <c r="N82" s="115">
        <v>0</v>
      </c>
      <c r="O82" s="88">
        <v>-30.24</v>
      </c>
      <c r="P82" s="88">
        <v>0</v>
      </c>
      <c r="Q82" s="88">
        <v>0</v>
      </c>
      <c r="R82" s="88">
        <v>0</v>
      </c>
      <c r="S82" s="116">
        <v>0</v>
      </c>
      <c r="U82" s="115">
        <v>-30.24</v>
      </c>
      <c r="V82" s="116">
        <v>9.5399999999999991</v>
      </c>
      <c r="W82">
        <v>0</v>
      </c>
      <c r="X82">
        <v>-30.24</v>
      </c>
      <c r="Y82">
        <v>9.5399999999999991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9.5399999999999991</v>
      </c>
      <c r="N83" s="115">
        <v>0</v>
      </c>
      <c r="O83" s="88">
        <v>-64</v>
      </c>
      <c r="P83" s="88">
        <v>0</v>
      </c>
      <c r="Q83" s="88">
        <v>0</v>
      </c>
      <c r="R83" s="88">
        <v>0</v>
      </c>
      <c r="S83" s="116">
        <v>0</v>
      </c>
      <c r="U83" s="115">
        <v>-64</v>
      </c>
      <c r="V83" s="116">
        <v>9.5399999999999991</v>
      </c>
      <c r="W83">
        <v>0</v>
      </c>
      <c r="X83">
        <v>-64</v>
      </c>
      <c r="Y83">
        <v>9.5399999999999991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9.06</v>
      </c>
      <c r="N84" s="115">
        <v>0</v>
      </c>
      <c r="O84" s="88">
        <v>-32.4</v>
      </c>
      <c r="P84" s="88">
        <v>0</v>
      </c>
      <c r="Q84" s="88">
        <v>0</v>
      </c>
      <c r="R84" s="88">
        <v>0</v>
      </c>
      <c r="S84" s="116">
        <v>0</v>
      </c>
      <c r="U84" s="115">
        <v>-32.4</v>
      </c>
      <c r="V84" s="116">
        <v>9.06</v>
      </c>
      <c r="W84">
        <v>0</v>
      </c>
      <c r="X84">
        <v>-32.4</v>
      </c>
      <c r="Y84">
        <v>9.06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9.5399999999999991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9.5399999999999991</v>
      </c>
      <c r="W85">
        <v>0</v>
      </c>
      <c r="X85">
        <v>0</v>
      </c>
      <c r="Y85">
        <v>9.5399999999999991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0.87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0.87</v>
      </c>
      <c r="W86">
        <v>0</v>
      </c>
      <c r="X86">
        <v>0</v>
      </c>
      <c r="Y86">
        <v>0.87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7.9</v>
      </c>
      <c r="N87" s="115">
        <v>0</v>
      </c>
      <c r="O87" s="88">
        <v>-3</v>
      </c>
      <c r="P87" s="88">
        <v>0</v>
      </c>
      <c r="Q87" s="88">
        <v>0</v>
      </c>
      <c r="R87" s="88">
        <v>0</v>
      </c>
      <c r="S87" s="116">
        <v>0</v>
      </c>
      <c r="U87" s="115">
        <v>-3</v>
      </c>
      <c r="V87" s="116">
        <v>7.9</v>
      </c>
      <c r="W87">
        <v>0</v>
      </c>
      <c r="X87">
        <v>-3</v>
      </c>
      <c r="Y87">
        <v>7.9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7.22</v>
      </c>
      <c r="N88" s="115">
        <v>0</v>
      </c>
      <c r="O88" s="88">
        <v>-3</v>
      </c>
      <c r="P88" s="88">
        <v>0</v>
      </c>
      <c r="Q88" s="88">
        <v>0</v>
      </c>
      <c r="R88" s="88">
        <v>0</v>
      </c>
      <c r="S88" s="116">
        <v>0</v>
      </c>
      <c r="U88" s="115">
        <v>-3</v>
      </c>
      <c r="V88" s="116">
        <v>7.22</v>
      </c>
      <c r="W88">
        <v>0</v>
      </c>
      <c r="X88">
        <v>-3</v>
      </c>
      <c r="Y88">
        <v>7.22</v>
      </c>
      <c r="Z88">
        <v>0</v>
      </c>
    </row>
    <row r="89" spans="7:26">
      <c r="G89" t="s">
        <v>131</v>
      </c>
      <c r="H89" s="115">
        <v>5.78</v>
      </c>
      <c r="I89" s="88">
        <v>0</v>
      </c>
      <c r="J89" s="88">
        <v>0</v>
      </c>
      <c r="K89" s="88">
        <v>0</v>
      </c>
      <c r="L89" s="88">
        <v>0</v>
      </c>
      <c r="M89" s="116">
        <v>9.5399999999999991</v>
      </c>
      <c r="N89" s="115">
        <v>0</v>
      </c>
      <c r="O89" s="88">
        <v>-3</v>
      </c>
      <c r="P89" s="88">
        <v>0</v>
      </c>
      <c r="Q89" s="88">
        <v>0</v>
      </c>
      <c r="R89" s="88">
        <v>0</v>
      </c>
      <c r="S89" s="116">
        <v>0</v>
      </c>
      <c r="U89" s="115">
        <v>-3</v>
      </c>
      <c r="V89" s="116">
        <v>15.32</v>
      </c>
      <c r="W89">
        <v>5.78</v>
      </c>
      <c r="X89">
        <v>-3</v>
      </c>
      <c r="Y89">
        <v>9.5399999999999991</v>
      </c>
      <c r="Z89">
        <v>0</v>
      </c>
    </row>
    <row r="90" spans="7:26">
      <c r="G90" t="s">
        <v>132</v>
      </c>
      <c r="H90" s="115">
        <v>23.12</v>
      </c>
      <c r="I90" s="88">
        <v>0</v>
      </c>
      <c r="J90" s="88">
        <v>0</v>
      </c>
      <c r="K90" s="88">
        <v>0</v>
      </c>
      <c r="L90" s="88">
        <v>0</v>
      </c>
      <c r="M90" s="116">
        <v>7.03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30.15</v>
      </c>
      <c r="W90">
        <v>23.12</v>
      </c>
      <c r="X90">
        <v>0</v>
      </c>
      <c r="Y90">
        <v>7.03</v>
      </c>
      <c r="Z90">
        <v>0</v>
      </c>
    </row>
    <row r="91" spans="7:26">
      <c r="G91" t="s">
        <v>133</v>
      </c>
      <c r="H91" s="115">
        <v>84.77</v>
      </c>
      <c r="I91" s="88">
        <v>0</v>
      </c>
      <c r="J91" s="88">
        <v>0</v>
      </c>
      <c r="K91" s="88">
        <v>0</v>
      </c>
      <c r="L91" s="88">
        <v>0</v>
      </c>
      <c r="M91" s="116">
        <v>4.72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89.49</v>
      </c>
      <c r="W91">
        <v>84.77</v>
      </c>
      <c r="X91">
        <v>0</v>
      </c>
      <c r="Y91">
        <v>4.72</v>
      </c>
      <c r="Z91">
        <v>0</v>
      </c>
    </row>
    <row r="92" spans="7:26">
      <c r="G92" t="s">
        <v>134</v>
      </c>
      <c r="H92" s="115">
        <v>84.77</v>
      </c>
      <c r="I92" s="88">
        <v>0</v>
      </c>
      <c r="J92" s="88">
        <v>0</v>
      </c>
      <c r="K92" s="88">
        <v>0</v>
      </c>
      <c r="L92" s="88">
        <v>0</v>
      </c>
      <c r="M92" s="116">
        <v>4.05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88.82</v>
      </c>
      <c r="W92">
        <v>84.77</v>
      </c>
      <c r="X92">
        <v>0</v>
      </c>
      <c r="Y92">
        <v>4.05</v>
      </c>
      <c r="Z92">
        <v>0</v>
      </c>
    </row>
    <row r="93" spans="7:26">
      <c r="G93" t="s">
        <v>135</v>
      </c>
      <c r="H93" s="115">
        <v>84.77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84.77</v>
      </c>
      <c r="W93">
        <v>84.77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84.77</v>
      </c>
      <c r="I94" s="88">
        <v>0</v>
      </c>
      <c r="J94" s="88">
        <v>0</v>
      </c>
      <c r="K94" s="88">
        <v>0</v>
      </c>
      <c r="L94" s="88">
        <v>0</v>
      </c>
      <c r="M94" s="116">
        <v>4.24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89.01</v>
      </c>
      <c r="W94">
        <v>84.77</v>
      </c>
      <c r="X94">
        <v>0</v>
      </c>
      <c r="Y94">
        <v>4.24</v>
      </c>
      <c r="Z94">
        <v>0</v>
      </c>
    </row>
    <row r="95" spans="7:26">
      <c r="G95" t="s">
        <v>137</v>
      </c>
      <c r="H95" s="115">
        <v>84.77</v>
      </c>
      <c r="I95" s="88">
        <v>0</v>
      </c>
      <c r="J95" s="88">
        <v>0</v>
      </c>
      <c r="K95" s="88">
        <v>0</v>
      </c>
      <c r="L95" s="88">
        <v>0</v>
      </c>
      <c r="M95" s="116">
        <v>3.08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87.85</v>
      </c>
      <c r="W95">
        <v>84.77</v>
      </c>
      <c r="X95">
        <v>0</v>
      </c>
      <c r="Y95">
        <v>3.08</v>
      </c>
      <c r="Z95">
        <v>0</v>
      </c>
    </row>
    <row r="96" spans="7:26">
      <c r="G96" t="s">
        <v>138</v>
      </c>
      <c r="H96" s="115">
        <v>84.77</v>
      </c>
      <c r="I96" s="88">
        <v>0</v>
      </c>
      <c r="J96" s="88">
        <v>0</v>
      </c>
      <c r="K96" s="88">
        <v>0</v>
      </c>
      <c r="L96" s="88">
        <v>0</v>
      </c>
      <c r="M96" s="116">
        <v>2.12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86.89</v>
      </c>
      <c r="W96">
        <v>84.77</v>
      </c>
      <c r="X96">
        <v>0</v>
      </c>
      <c r="Y96">
        <v>2.12</v>
      </c>
      <c r="Z96">
        <v>0</v>
      </c>
    </row>
    <row r="97" spans="1:83">
      <c r="G97" t="s">
        <v>139</v>
      </c>
      <c r="H97" s="115">
        <v>84.77</v>
      </c>
      <c r="I97" s="88">
        <v>0</v>
      </c>
      <c r="J97" s="88">
        <v>0</v>
      </c>
      <c r="K97" s="88">
        <v>0</v>
      </c>
      <c r="L97" s="88">
        <v>0</v>
      </c>
      <c r="M97" s="116">
        <v>2.7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87.47</v>
      </c>
      <c r="W97">
        <v>84.77</v>
      </c>
      <c r="X97">
        <v>0</v>
      </c>
      <c r="Y97">
        <v>2.7</v>
      </c>
      <c r="Z97">
        <v>0</v>
      </c>
    </row>
    <row r="98" spans="1:83">
      <c r="G98" t="s">
        <v>140</v>
      </c>
      <c r="H98" s="115">
        <v>84.77</v>
      </c>
      <c r="I98" s="88">
        <v>0</v>
      </c>
      <c r="J98" s="88">
        <v>0</v>
      </c>
      <c r="K98" s="88">
        <v>0</v>
      </c>
      <c r="L98" s="88">
        <v>0</v>
      </c>
      <c r="M98" s="116">
        <v>1.73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86.5</v>
      </c>
      <c r="W98">
        <v>84.77</v>
      </c>
      <c r="X98">
        <v>0</v>
      </c>
      <c r="Y98">
        <v>1.73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2.5281800000000008</v>
      </c>
      <c r="I99" s="111">
        <f t="shared" ref="I99:BQ99" si="1">SUM(I3:I98)/4000</f>
        <v>2.8895000000000001E-2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0.12589750000000002</v>
      </c>
      <c r="N99" s="110">
        <f t="shared" si="1"/>
        <v>0</v>
      </c>
      <c r="O99" s="111">
        <f t="shared" si="1"/>
        <v>-0.12766</v>
      </c>
      <c r="P99" s="111">
        <f t="shared" si="1"/>
        <v>-0.27677499999999999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-0.40443499999999999</v>
      </c>
      <c r="V99" s="112">
        <f t="shared" si="1"/>
        <v>2.6829725000000004</v>
      </c>
      <c r="W99">
        <f t="shared" si="1"/>
        <v>2.5281800000000008</v>
      </c>
      <c r="X99">
        <f t="shared" si="1"/>
        <v>-9.8765000000000006E-2</v>
      </c>
      <c r="Y99">
        <f t="shared" si="1"/>
        <v>0.12589750000000002</v>
      </c>
      <c r="Z99">
        <f t="shared" si="1"/>
        <v>-0.27677499999999999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487</v>
      </c>
      <c r="Z1" t="s">
        <v>488</v>
      </c>
      <c r="AA1" t="s">
        <v>489</v>
      </c>
      <c r="AB1" t="s">
        <v>490</v>
      </c>
      <c r="AC1" t="s">
        <v>490</v>
      </c>
      <c r="AD1" t="s">
        <v>491</v>
      </c>
      <c r="AE1" t="s">
        <v>492</v>
      </c>
      <c r="AF1" t="s">
        <v>493</v>
      </c>
      <c r="AG1" t="s">
        <v>493</v>
      </c>
      <c r="AH1" t="s">
        <v>493</v>
      </c>
      <c r="AI1" t="s">
        <v>493</v>
      </c>
      <c r="AJ1" t="s">
        <v>493</v>
      </c>
      <c r="AK1" t="s">
        <v>493</v>
      </c>
      <c r="AL1" t="s">
        <v>493</v>
      </c>
      <c r="AM1" t="s">
        <v>493</v>
      </c>
      <c r="AN1" t="s">
        <v>493</v>
      </c>
      <c r="AO1" t="s">
        <v>494</v>
      </c>
      <c r="AP1" t="s">
        <v>494</v>
      </c>
      <c r="AQ1" t="s">
        <v>494</v>
      </c>
      <c r="AR1" t="s">
        <v>494</v>
      </c>
      <c r="AS1" t="s">
        <v>494</v>
      </c>
      <c r="AT1" t="s">
        <v>494</v>
      </c>
      <c r="AU1" t="s">
        <v>494</v>
      </c>
      <c r="AV1" t="s">
        <v>494</v>
      </c>
      <c r="AW1" t="s">
        <v>494</v>
      </c>
      <c r="AX1" t="s">
        <v>494</v>
      </c>
      <c r="AY1" t="s">
        <v>494</v>
      </c>
      <c r="AZ1" t="s">
        <v>494</v>
      </c>
      <c r="BA1" t="s">
        <v>494</v>
      </c>
      <c r="BB1" t="s">
        <v>495</v>
      </c>
      <c r="BC1" t="s">
        <v>496</v>
      </c>
      <c r="BD1" t="s">
        <v>149</v>
      </c>
      <c r="BE1" t="s">
        <v>149</v>
      </c>
      <c r="BF1" t="s">
        <v>150</v>
      </c>
      <c r="BG1" t="s">
        <v>150</v>
      </c>
      <c r="BH1" t="s">
        <v>150</v>
      </c>
      <c r="BI1" t="s">
        <v>150</v>
      </c>
      <c r="BJ1" t="s">
        <v>499</v>
      </c>
      <c r="BK1" t="s">
        <v>499</v>
      </c>
    </row>
    <row r="2" spans="1:6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44857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150</v>
      </c>
      <c r="AC2" t="s">
        <v>150</v>
      </c>
      <c r="AD2" t="s">
        <v>150</v>
      </c>
      <c r="AE2" t="s">
        <v>404</v>
      </c>
      <c r="AF2" t="s">
        <v>240</v>
      </c>
      <c r="AG2" t="s">
        <v>283</v>
      </c>
      <c r="AH2" t="s">
        <v>281</v>
      </c>
      <c r="AI2" t="s">
        <v>282</v>
      </c>
      <c r="AJ2" t="s">
        <v>232</v>
      </c>
      <c r="AK2" t="s">
        <v>268</v>
      </c>
      <c r="AL2" t="s">
        <v>270</v>
      </c>
      <c r="AM2" t="s">
        <v>237</v>
      </c>
      <c r="AN2" t="s">
        <v>269</v>
      </c>
      <c r="AO2" t="s">
        <v>241</v>
      </c>
      <c r="AP2" t="s">
        <v>244</v>
      </c>
      <c r="AQ2" t="s">
        <v>360</v>
      </c>
      <c r="AR2" t="s">
        <v>233</v>
      </c>
      <c r="AS2" t="s">
        <v>264</v>
      </c>
      <c r="AT2" t="s">
        <v>399</v>
      </c>
      <c r="AU2" t="s">
        <v>445</v>
      </c>
      <c r="AV2" t="s">
        <v>256</v>
      </c>
      <c r="AW2" t="s">
        <v>390</v>
      </c>
      <c r="AX2" t="s">
        <v>258</v>
      </c>
      <c r="AY2" t="s">
        <v>394</v>
      </c>
      <c r="AZ2" t="s">
        <v>447</v>
      </c>
      <c r="BA2" t="s">
        <v>261</v>
      </c>
      <c r="BB2" t="s">
        <v>149</v>
      </c>
      <c r="BC2" t="s">
        <v>149</v>
      </c>
      <c r="BD2" t="s">
        <v>497</v>
      </c>
      <c r="BE2" t="s">
        <v>497</v>
      </c>
      <c r="BF2" t="s">
        <v>497</v>
      </c>
      <c r="BG2" t="s">
        <v>497</v>
      </c>
      <c r="BH2" t="s">
        <v>491</v>
      </c>
      <c r="BI2" t="s">
        <v>498</v>
      </c>
      <c r="BJ2" t="s">
        <v>149</v>
      </c>
      <c r="BK2" t="s">
        <v>150</v>
      </c>
    </row>
    <row r="3" spans="1:6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199.23</v>
      </c>
      <c r="I3" s="95">
        <v>55.27</v>
      </c>
      <c r="J3" s="95">
        <v>7.55</v>
      </c>
      <c r="K3" s="95">
        <v>0.96</v>
      </c>
      <c r="L3" s="95">
        <v>3.85</v>
      </c>
      <c r="M3" s="114">
        <v>0</v>
      </c>
      <c r="N3" s="113">
        <v>269.19</v>
      </c>
      <c r="O3" s="95">
        <v>185.25</v>
      </c>
      <c r="P3" s="95">
        <v>0</v>
      </c>
      <c r="Q3" s="95">
        <v>0</v>
      </c>
      <c r="R3" s="95">
        <v>0</v>
      </c>
      <c r="S3" s="114">
        <v>0</v>
      </c>
      <c r="W3">
        <v>7</v>
      </c>
      <c r="X3">
        <v>24.41</v>
      </c>
      <c r="Y3">
        <v>2.09</v>
      </c>
      <c r="Z3">
        <v>0.96</v>
      </c>
      <c r="AA3">
        <v>0.63</v>
      </c>
      <c r="AB3">
        <v>14.45</v>
      </c>
      <c r="AC3">
        <v>14.45</v>
      </c>
      <c r="AD3">
        <v>24.08</v>
      </c>
      <c r="AE3">
        <v>3.85</v>
      </c>
      <c r="AF3">
        <v>0.61</v>
      </c>
      <c r="AG3">
        <v>0.36</v>
      </c>
      <c r="AH3">
        <v>0.46</v>
      </c>
      <c r="AI3">
        <v>0.83</v>
      </c>
      <c r="AJ3">
        <v>0.74</v>
      </c>
      <c r="AK3">
        <v>0.83</v>
      </c>
      <c r="AL3">
        <v>0.48</v>
      </c>
      <c r="AM3">
        <v>0.55000000000000004</v>
      </c>
      <c r="AN3">
        <v>0.52</v>
      </c>
      <c r="AO3">
        <v>1.25</v>
      </c>
      <c r="AP3">
        <v>0.39</v>
      </c>
      <c r="AQ3">
        <v>0.77</v>
      </c>
      <c r="AR3">
        <v>0.39</v>
      </c>
      <c r="AS3">
        <v>0.39</v>
      </c>
      <c r="AT3">
        <v>0.39</v>
      </c>
      <c r="AU3">
        <v>0.72</v>
      </c>
      <c r="AV3">
        <v>0.39</v>
      </c>
      <c r="AW3">
        <v>2.89</v>
      </c>
      <c r="AX3">
        <v>0.67</v>
      </c>
      <c r="AY3">
        <v>0.43</v>
      </c>
      <c r="AZ3">
        <v>0.57999999999999996</v>
      </c>
      <c r="BA3">
        <v>0.39</v>
      </c>
      <c r="BB3">
        <v>28.9</v>
      </c>
      <c r="BC3">
        <v>131.01</v>
      </c>
      <c r="BD3">
        <v>0</v>
      </c>
      <c r="BE3">
        <v>269.19</v>
      </c>
      <c r="BF3">
        <v>90.25</v>
      </c>
      <c r="BG3">
        <v>0</v>
      </c>
      <c r="BH3">
        <v>40</v>
      </c>
      <c r="BI3">
        <v>55</v>
      </c>
      <c r="BJ3">
        <v>0</v>
      </c>
      <c r="BK3">
        <v>0</v>
      </c>
    </row>
    <row r="4" spans="1:63">
      <c r="A4" t="s">
        <v>240</v>
      </c>
      <c r="B4" t="s">
        <v>232</v>
      </c>
      <c r="C4" t="s">
        <v>234</v>
      </c>
      <c r="G4" t="s">
        <v>46</v>
      </c>
      <c r="H4" s="115">
        <v>182.85</v>
      </c>
      <c r="I4" s="88">
        <v>55.27</v>
      </c>
      <c r="J4" s="88">
        <v>7.55</v>
      </c>
      <c r="K4" s="88">
        <v>0.96</v>
      </c>
      <c r="L4" s="88">
        <v>3.85</v>
      </c>
      <c r="M4" s="116">
        <v>0</v>
      </c>
      <c r="N4" s="115">
        <v>269.19</v>
      </c>
      <c r="O4" s="88">
        <v>185.25</v>
      </c>
      <c r="P4" s="88">
        <v>0</v>
      </c>
      <c r="Q4" s="88">
        <v>0</v>
      </c>
      <c r="R4" s="88">
        <v>0</v>
      </c>
      <c r="S4" s="116">
        <v>0</v>
      </c>
      <c r="W4">
        <v>7</v>
      </c>
      <c r="X4">
        <v>24.41</v>
      </c>
      <c r="Y4">
        <v>2.09</v>
      </c>
      <c r="Z4">
        <v>0.96</v>
      </c>
      <c r="AA4">
        <v>0.63</v>
      </c>
      <c r="AB4">
        <v>14.45</v>
      </c>
      <c r="AC4">
        <v>14.45</v>
      </c>
      <c r="AD4">
        <v>24.08</v>
      </c>
      <c r="AE4">
        <v>3.85</v>
      </c>
      <c r="AF4">
        <v>0.61</v>
      </c>
      <c r="AG4">
        <v>0.36</v>
      </c>
      <c r="AH4">
        <v>0.46</v>
      </c>
      <c r="AI4">
        <v>0.83</v>
      </c>
      <c r="AJ4">
        <v>0.74</v>
      </c>
      <c r="AK4">
        <v>0.83</v>
      </c>
      <c r="AL4">
        <v>0.48</v>
      </c>
      <c r="AM4">
        <v>0.55000000000000004</v>
      </c>
      <c r="AN4">
        <v>0.52</v>
      </c>
      <c r="AO4">
        <v>1.25</v>
      </c>
      <c r="AP4">
        <v>0.39</v>
      </c>
      <c r="AQ4">
        <v>0.77</v>
      </c>
      <c r="AR4">
        <v>0.39</v>
      </c>
      <c r="AS4">
        <v>0.39</v>
      </c>
      <c r="AT4">
        <v>0.39</v>
      </c>
      <c r="AU4">
        <v>0.72</v>
      </c>
      <c r="AV4">
        <v>0.39</v>
      </c>
      <c r="AW4">
        <v>2.89</v>
      </c>
      <c r="AX4">
        <v>0.67</v>
      </c>
      <c r="AY4">
        <v>0.43</v>
      </c>
      <c r="AZ4">
        <v>0.57999999999999996</v>
      </c>
      <c r="BA4">
        <v>0.39</v>
      </c>
      <c r="BB4">
        <v>28.9</v>
      </c>
      <c r="BC4">
        <v>114.63</v>
      </c>
      <c r="BD4">
        <v>0</v>
      </c>
      <c r="BE4">
        <v>269.19</v>
      </c>
      <c r="BF4">
        <v>90.25</v>
      </c>
      <c r="BG4">
        <v>0</v>
      </c>
      <c r="BH4">
        <v>40</v>
      </c>
      <c r="BI4">
        <v>55</v>
      </c>
      <c r="BJ4">
        <v>0</v>
      </c>
      <c r="BK4">
        <v>0</v>
      </c>
    </row>
    <row r="5" spans="1:63">
      <c r="A5" t="s">
        <v>241</v>
      </c>
      <c r="B5" t="s">
        <v>233</v>
      </c>
      <c r="C5" t="s">
        <v>235</v>
      </c>
      <c r="G5" t="s">
        <v>47</v>
      </c>
      <c r="H5" s="115">
        <v>197.3</v>
      </c>
      <c r="I5" s="88">
        <v>55.27</v>
      </c>
      <c r="J5" s="88">
        <v>7.55</v>
      </c>
      <c r="K5" s="88">
        <v>0.96</v>
      </c>
      <c r="L5" s="88">
        <v>3.85</v>
      </c>
      <c r="M5" s="116">
        <v>0</v>
      </c>
      <c r="N5" s="115">
        <v>269.19</v>
      </c>
      <c r="O5" s="88">
        <v>185.25</v>
      </c>
      <c r="P5" s="88">
        <v>0</v>
      </c>
      <c r="Q5" s="88">
        <v>0</v>
      </c>
      <c r="R5" s="88">
        <v>0</v>
      </c>
      <c r="S5" s="116">
        <v>0</v>
      </c>
      <c r="W5">
        <v>7</v>
      </c>
      <c r="X5">
        <v>24.41</v>
      </c>
      <c r="Y5">
        <v>2.09</v>
      </c>
      <c r="Z5">
        <v>0.96</v>
      </c>
      <c r="AA5">
        <v>0.63</v>
      </c>
      <c r="AB5">
        <v>14.45</v>
      </c>
      <c r="AC5">
        <v>14.45</v>
      </c>
      <c r="AD5">
        <v>24.08</v>
      </c>
      <c r="AE5">
        <v>3.85</v>
      </c>
      <c r="AF5">
        <v>0.61</v>
      </c>
      <c r="AG5">
        <v>0.36</v>
      </c>
      <c r="AH5">
        <v>0.46</v>
      </c>
      <c r="AI5">
        <v>0.83</v>
      </c>
      <c r="AJ5">
        <v>0.74</v>
      </c>
      <c r="AK5">
        <v>0.83</v>
      </c>
      <c r="AL5">
        <v>0.48</v>
      </c>
      <c r="AM5">
        <v>0.55000000000000004</v>
      </c>
      <c r="AN5">
        <v>0.52</v>
      </c>
      <c r="AO5">
        <v>1.25</v>
      </c>
      <c r="AP5">
        <v>0.39</v>
      </c>
      <c r="AQ5">
        <v>0.77</v>
      </c>
      <c r="AR5">
        <v>0.39</v>
      </c>
      <c r="AS5">
        <v>0.39</v>
      </c>
      <c r="AT5">
        <v>0.39</v>
      </c>
      <c r="AU5">
        <v>0.72</v>
      </c>
      <c r="AV5">
        <v>0.39</v>
      </c>
      <c r="AW5">
        <v>2.89</v>
      </c>
      <c r="AX5">
        <v>0.67</v>
      </c>
      <c r="AY5">
        <v>0.43</v>
      </c>
      <c r="AZ5">
        <v>0.57999999999999996</v>
      </c>
      <c r="BA5">
        <v>0.39</v>
      </c>
      <c r="BB5">
        <v>28.9</v>
      </c>
      <c r="BC5">
        <v>129.08000000000001</v>
      </c>
      <c r="BD5">
        <v>0</v>
      </c>
      <c r="BE5">
        <v>269.19</v>
      </c>
      <c r="BF5">
        <v>90.25</v>
      </c>
      <c r="BG5">
        <v>0</v>
      </c>
      <c r="BH5">
        <v>40</v>
      </c>
      <c r="BI5">
        <v>55</v>
      </c>
      <c r="BJ5">
        <v>0</v>
      </c>
      <c r="BK5">
        <v>0</v>
      </c>
    </row>
    <row r="6" spans="1:63">
      <c r="A6" t="s">
        <v>242</v>
      </c>
      <c r="B6" t="s">
        <v>264</v>
      </c>
      <c r="C6" t="s">
        <v>236</v>
      </c>
      <c r="G6" t="s">
        <v>48</v>
      </c>
      <c r="H6" s="115">
        <v>193.45</v>
      </c>
      <c r="I6" s="88">
        <v>55.27</v>
      </c>
      <c r="J6" s="88">
        <v>7.55</v>
      </c>
      <c r="K6" s="88">
        <v>0.96</v>
      </c>
      <c r="L6" s="88">
        <v>3.85</v>
      </c>
      <c r="M6" s="116">
        <v>0</v>
      </c>
      <c r="N6" s="115">
        <v>269.19</v>
      </c>
      <c r="O6" s="88">
        <v>185.25</v>
      </c>
      <c r="P6" s="88">
        <v>0</v>
      </c>
      <c r="Q6" s="88">
        <v>0</v>
      </c>
      <c r="R6" s="88">
        <v>0</v>
      </c>
      <c r="S6" s="116">
        <v>0</v>
      </c>
      <c r="W6">
        <v>7</v>
      </c>
      <c r="X6">
        <v>24.41</v>
      </c>
      <c r="Y6">
        <v>2.09</v>
      </c>
      <c r="Z6">
        <v>0.96</v>
      </c>
      <c r="AA6">
        <v>0.63</v>
      </c>
      <c r="AB6">
        <v>14.45</v>
      </c>
      <c r="AC6">
        <v>14.45</v>
      </c>
      <c r="AD6">
        <v>24.08</v>
      </c>
      <c r="AE6">
        <v>3.85</v>
      </c>
      <c r="AF6">
        <v>0.61</v>
      </c>
      <c r="AG6">
        <v>0.36</v>
      </c>
      <c r="AH6">
        <v>0.46</v>
      </c>
      <c r="AI6">
        <v>0.83</v>
      </c>
      <c r="AJ6">
        <v>0.74</v>
      </c>
      <c r="AK6">
        <v>0.83</v>
      </c>
      <c r="AL6">
        <v>0.48</v>
      </c>
      <c r="AM6">
        <v>0.55000000000000004</v>
      </c>
      <c r="AN6">
        <v>0.52</v>
      </c>
      <c r="AO6">
        <v>1.25</v>
      </c>
      <c r="AP6">
        <v>0.39</v>
      </c>
      <c r="AQ6">
        <v>0.77</v>
      </c>
      <c r="AR6">
        <v>0.39</v>
      </c>
      <c r="AS6">
        <v>0.39</v>
      </c>
      <c r="AT6">
        <v>0.39</v>
      </c>
      <c r="AU6">
        <v>0.72</v>
      </c>
      <c r="AV6">
        <v>0.39</v>
      </c>
      <c r="AW6">
        <v>2.89</v>
      </c>
      <c r="AX6">
        <v>0.67</v>
      </c>
      <c r="AY6">
        <v>0.43</v>
      </c>
      <c r="AZ6">
        <v>0.57999999999999996</v>
      </c>
      <c r="BA6">
        <v>0.39</v>
      </c>
      <c r="BB6">
        <v>28.9</v>
      </c>
      <c r="BC6">
        <v>125.23</v>
      </c>
      <c r="BD6">
        <v>0</v>
      </c>
      <c r="BE6">
        <v>269.19</v>
      </c>
      <c r="BF6">
        <v>90.25</v>
      </c>
      <c r="BG6">
        <v>0</v>
      </c>
      <c r="BH6">
        <v>40</v>
      </c>
      <c r="BI6">
        <v>55</v>
      </c>
      <c r="BJ6">
        <v>0</v>
      </c>
      <c r="BK6">
        <v>0</v>
      </c>
    </row>
    <row r="7" spans="1:63">
      <c r="A7" t="s">
        <v>243</v>
      </c>
      <c r="B7" t="s">
        <v>298</v>
      </c>
      <c r="C7" t="s">
        <v>265</v>
      </c>
      <c r="G7" t="s">
        <v>49</v>
      </c>
      <c r="H7" s="115">
        <v>177.82</v>
      </c>
      <c r="I7" s="88">
        <v>55.27</v>
      </c>
      <c r="J7" s="88">
        <v>7.55</v>
      </c>
      <c r="K7" s="88">
        <v>0.96</v>
      </c>
      <c r="L7" s="88">
        <v>3.85</v>
      </c>
      <c r="M7" s="116">
        <v>0</v>
      </c>
      <c r="N7" s="115">
        <v>269.19</v>
      </c>
      <c r="O7" s="88">
        <v>185.25</v>
      </c>
      <c r="P7" s="88">
        <v>0</v>
      </c>
      <c r="Q7" s="88">
        <v>0</v>
      </c>
      <c r="R7" s="88">
        <v>0</v>
      </c>
      <c r="S7" s="116">
        <v>0</v>
      </c>
      <c r="W7">
        <v>7</v>
      </c>
      <c r="X7">
        <v>24.41</v>
      </c>
      <c r="Y7">
        <v>2.09</v>
      </c>
      <c r="Z7">
        <v>0.96</v>
      </c>
      <c r="AA7">
        <v>0.57999999999999996</v>
      </c>
      <c r="AB7">
        <v>14.45</v>
      </c>
      <c r="AC7">
        <v>14.45</v>
      </c>
      <c r="AD7">
        <v>24.08</v>
      </c>
      <c r="AE7">
        <v>3.85</v>
      </c>
      <c r="AF7">
        <v>0.61</v>
      </c>
      <c r="AG7">
        <v>0.36</v>
      </c>
      <c r="AH7">
        <v>0.46</v>
      </c>
      <c r="AI7">
        <v>0.83</v>
      </c>
      <c r="AJ7">
        <v>0.74</v>
      </c>
      <c r="AK7">
        <v>0.83</v>
      </c>
      <c r="AL7">
        <v>0.48</v>
      </c>
      <c r="AM7">
        <v>0.55000000000000004</v>
      </c>
      <c r="AN7">
        <v>0.35</v>
      </c>
      <c r="AO7">
        <v>1.25</v>
      </c>
      <c r="AP7">
        <v>0.39</v>
      </c>
      <c r="AQ7">
        <v>0.77</v>
      </c>
      <c r="AR7">
        <v>0.39</v>
      </c>
      <c r="AS7">
        <v>0.39</v>
      </c>
      <c r="AT7">
        <v>0.39</v>
      </c>
      <c r="AU7">
        <v>0.72</v>
      </c>
      <c r="AV7">
        <v>0.39</v>
      </c>
      <c r="AW7">
        <v>2.89</v>
      </c>
      <c r="AX7">
        <v>0.67</v>
      </c>
      <c r="AY7">
        <v>0.43</v>
      </c>
      <c r="AZ7">
        <v>0.57999999999999996</v>
      </c>
      <c r="BA7">
        <v>0.39</v>
      </c>
      <c r="BB7">
        <v>28.9</v>
      </c>
      <c r="BC7">
        <v>109.82</v>
      </c>
      <c r="BD7">
        <v>0</v>
      </c>
      <c r="BE7">
        <v>269.19</v>
      </c>
      <c r="BF7">
        <v>90.25</v>
      </c>
      <c r="BG7">
        <v>0</v>
      </c>
      <c r="BH7">
        <v>40</v>
      </c>
      <c r="BI7">
        <v>55</v>
      </c>
      <c r="BJ7">
        <v>0</v>
      </c>
      <c r="BK7">
        <v>0</v>
      </c>
    </row>
    <row r="8" spans="1:63">
      <c r="A8" t="s">
        <v>244</v>
      </c>
      <c r="B8" t="s">
        <v>340</v>
      </c>
      <c r="C8" t="s">
        <v>237</v>
      </c>
      <c r="G8" t="s">
        <v>50</v>
      </c>
      <c r="H8" s="115">
        <v>126.75999999999999</v>
      </c>
      <c r="I8" s="88">
        <v>55.27</v>
      </c>
      <c r="J8" s="88">
        <v>7.55</v>
      </c>
      <c r="K8" s="88">
        <v>0.96</v>
      </c>
      <c r="L8" s="88">
        <v>3.85</v>
      </c>
      <c r="M8" s="116">
        <v>0</v>
      </c>
      <c r="N8" s="115">
        <v>269.19</v>
      </c>
      <c r="O8" s="88">
        <v>185.25</v>
      </c>
      <c r="P8" s="88">
        <v>0</v>
      </c>
      <c r="Q8" s="88">
        <v>0</v>
      </c>
      <c r="R8" s="88">
        <v>0</v>
      </c>
      <c r="S8" s="116">
        <v>0</v>
      </c>
      <c r="W8">
        <v>7</v>
      </c>
      <c r="X8">
        <v>24.41</v>
      </c>
      <c r="Y8">
        <v>2.09</v>
      </c>
      <c r="Z8">
        <v>0.96</v>
      </c>
      <c r="AA8">
        <v>0.57999999999999996</v>
      </c>
      <c r="AB8">
        <v>14.45</v>
      </c>
      <c r="AC8">
        <v>14.45</v>
      </c>
      <c r="AD8">
        <v>24.08</v>
      </c>
      <c r="AE8">
        <v>3.85</v>
      </c>
      <c r="AF8">
        <v>0.61</v>
      </c>
      <c r="AG8">
        <v>0.36</v>
      </c>
      <c r="AH8">
        <v>0.46</v>
      </c>
      <c r="AI8">
        <v>0.83</v>
      </c>
      <c r="AJ8">
        <v>0.74</v>
      </c>
      <c r="AK8">
        <v>0.83</v>
      </c>
      <c r="AL8">
        <v>0.48</v>
      </c>
      <c r="AM8">
        <v>0.55000000000000004</v>
      </c>
      <c r="AN8">
        <v>0.35</v>
      </c>
      <c r="AO8">
        <v>1.25</v>
      </c>
      <c r="AP8">
        <v>0.39</v>
      </c>
      <c r="AQ8">
        <v>0.77</v>
      </c>
      <c r="AR8">
        <v>0.39</v>
      </c>
      <c r="AS8">
        <v>0.39</v>
      </c>
      <c r="AT8">
        <v>0.39</v>
      </c>
      <c r="AU8">
        <v>0.72</v>
      </c>
      <c r="AV8">
        <v>0.39</v>
      </c>
      <c r="AW8">
        <v>2.89</v>
      </c>
      <c r="AX8">
        <v>0.67</v>
      </c>
      <c r="AY8">
        <v>0.43</v>
      </c>
      <c r="AZ8">
        <v>0.57999999999999996</v>
      </c>
      <c r="BA8">
        <v>0.39</v>
      </c>
      <c r="BB8">
        <v>28.9</v>
      </c>
      <c r="BC8">
        <v>58.76</v>
      </c>
      <c r="BD8">
        <v>0</v>
      </c>
      <c r="BE8">
        <v>269.19</v>
      </c>
      <c r="BF8">
        <v>90.25</v>
      </c>
      <c r="BG8">
        <v>0</v>
      </c>
      <c r="BH8">
        <v>40</v>
      </c>
      <c r="BI8">
        <v>55</v>
      </c>
      <c r="BJ8">
        <v>0</v>
      </c>
      <c r="BK8">
        <v>0</v>
      </c>
    </row>
    <row r="9" spans="1:63">
      <c r="A9" t="s">
        <v>245</v>
      </c>
      <c r="B9" t="s">
        <v>360</v>
      </c>
      <c r="C9" t="s">
        <v>238</v>
      </c>
      <c r="G9" t="s">
        <v>51</v>
      </c>
      <c r="H9" s="115">
        <v>124.83</v>
      </c>
      <c r="I9" s="88">
        <v>55.27</v>
      </c>
      <c r="J9" s="88">
        <v>7.55</v>
      </c>
      <c r="K9" s="88">
        <v>0.96</v>
      </c>
      <c r="L9" s="88">
        <v>3.85</v>
      </c>
      <c r="M9" s="116">
        <v>0</v>
      </c>
      <c r="N9" s="115">
        <v>269.19</v>
      </c>
      <c r="O9" s="88">
        <v>185.25</v>
      </c>
      <c r="P9" s="88">
        <v>0</v>
      </c>
      <c r="Q9" s="88">
        <v>0</v>
      </c>
      <c r="R9" s="88">
        <v>0</v>
      </c>
      <c r="S9" s="116">
        <v>0</v>
      </c>
      <c r="W9">
        <v>7</v>
      </c>
      <c r="X9">
        <v>24.41</v>
      </c>
      <c r="Y9">
        <v>2.09</v>
      </c>
      <c r="Z9">
        <v>0.96</v>
      </c>
      <c r="AA9">
        <v>0.57999999999999996</v>
      </c>
      <c r="AB9">
        <v>14.45</v>
      </c>
      <c r="AC9">
        <v>14.45</v>
      </c>
      <c r="AD9">
        <v>24.08</v>
      </c>
      <c r="AE9">
        <v>3.85</v>
      </c>
      <c r="AF9">
        <v>0.61</v>
      </c>
      <c r="AG9">
        <v>0.36</v>
      </c>
      <c r="AH9">
        <v>0.46</v>
      </c>
      <c r="AI9">
        <v>0.83</v>
      </c>
      <c r="AJ9">
        <v>0.74</v>
      </c>
      <c r="AK9">
        <v>0.83</v>
      </c>
      <c r="AL9">
        <v>0.48</v>
      </c>
      <c r="AM9">
        <v>0.55000000000000004</v>
      </c>
      <c r="AN9">
        <v>0.35</v>
      </c>
      <c r="AO9">
        <v>1.25</v>
      </c>
      <c r="AP9">
        <v>0.39</v>
      </c>
      <c r="AQ9">
        <v>0.77</v>
      </c>
      <c r="AR9">
        <v>0.39</v>
      </c>
      <c r="AS9">
        <v>0.39</v>
      </c>
      <c r="AT9">
        <v>0.39</v>
      </c>
      <c r="AU9">
        <v>0.72</v>
      </c>
      <c r="AV9">
        <v>0.39</v>
      </c>
      <c r="AW9">
        <v>2.89</v>
      </c>
      <c r="AX9">
        <v>0.67</v>
      </c>
      <c r="AY9">
        <v>0.43</v>
      </c>
      <c r="AZ9">
        <v>0.57999999999999996</v>
      </c>
      <c r="BA9">
        <v>0.39</v>
      </c>
      <c r="BB9">
        <v>28.9</v>
      </c>
      <c r="BC9">
        <v>56.83</v>
      </c>
      <c r="BD9">
        <v>0</v>
      </c>
      <c r="BE9">
        <v>269.19</v>
      </c>
      <c r="BF9">
        <v>90.25</v>
      </c>
      <c r="BG9">
        <v>0</v>
      </c>
      <c r="BH9">
        <v>40</v>
      </c>
      <c r="BI9">
        <v>55</v>
      </c>
      <c r="BJ9">
        <v>0</v>
      </c>
      <c r="BK9">
        <v>0</v>
      </c>
    </row>
    <row r="10" spans="1:63">
      <c r="A10" t="s">
        <v>266</v>
      </c>
      <c r="C10" t="s">
        <v>239</v>
      </c>
      <c r="G10" t="s">
        <v>52</v>
      </c>
      <c r="H10" s="115">
        <v>118.09</v>
      </c>
      <c r="I10" s="88">
        <v>55.27</v>
      </c>
      <c r="J10" s="88">
        <v>7.55</v>
      </c>
      <c r="K10" s="88">
        <v>0.96</v>
      </c>
      <c r="L10" s="88">
        <v>3.85</v>
      </c>
      <c r="M10" s="116">
        <v>0</v>
      </c>
      <c r="N10" s="115">
        <v>269.19</v>
      </c>
      <c r="O10" s="88">
        <v>185.25</v>
      </c>
      <c r="P10" s="88">
        <v>0</v>
      </c>
      <c r="Q10" s="88">
        <v>0</v>
      </c>
      <c r="R10" s="88">
        <v>0</v>
      </c>
      <c r="S10" s="116">
        <v>0</v>
      </c>
      <c r="W10">
        <v>7</v>
      </c>
      <c r="X10">
        <v>24.41</v>
      </c>
      <c r="Y10">
        <v>2.09</v>
      </c>
      <c r="Z10">
        <v>0.96</v>
      </c>
      <c r="AA10">
        <v>0.57999999999999996</v>
      </c>
      <c r="AB10">
        <v>14.45</v>
      </c>
      <c r="AC10">
        <v>14.45</v>
      </c>
      <c r="AD10">
        <v>24.08</v>
      </c>
      <c r="AE10">
        <v>3.85</v>
      </c>
      <c r="AF10">
        <v>0.61</v>
      </c>
      <c r="AG10">
        <v>0.36</v>
      </c>
      <c r="AH10">
        <v>0.46</v>
      </c>
      <c r="AI10">
        <v>0.83</v>
      </c>
      <c r="AJ10">
        <v>0.74</v>
      </c>
      <c r="AK10">
        <v>0.83</v>
      </c>
      <c r="AL10">
        <v>0.48</v>
      </c>
      <c r="AM10">
        <v>0.55000000000000004</v>
      </c>
      <c r="AN10">
        <v>0.35</v>
      </c>
      <c r="AO10">
        <v>1.25</v>
      </c>
      <c r="AP10">
        <v>0.39</v>
      </c>
      <c r="AQ10">
        <v>0.77</v>
      </c>
      <c r="AR10">
        <v>0.39</v>
      </c>
      <c r="AS10">
        <v>0.39</v>
      </c>
      <c r="AT10">
        <v>0.39</v>
      </c>
      <c r="AU10">
        <v>0.72</v>
      </c>
      <c r="AV10">
        <v>0.39</v>
      </c>
      <c r="AW10">
        <v>2.89</v>
      </c>
      <c r="AX10">
        <v>0.67</v>
      </c>
      <c r="AY10">
        <v>0.43</v>
      </c>
      <c r="AZ10">
        <v>0.57999999999999996</v>
      </c>
      <c r="BA10">
        <v>0.39</v>
      </c>
      <c r="BB10">
        <v>28.9</v>
      </c>
      <c r="BC10">
        <v>50.09</v>
      </c>
      <c r="BD10">
        <v>0</v>
      </c>
      <c r="BE10">
        <v>269.19</v>
      </c>
      <c r="BF10">
        <v>90.25</v>
      </c>
      <c r="BG10">
        <v>0</v>
      </c>
      <c r="BH10">
        <v>40</v>
      </c>
      <c r="BI10">
        <v>55</v>
      </c>
      <c r="BJ10">
        <v>0</v>
      </c>
      <c r="BK10">
        <v>0</v>
      </c>
    </row>
    <row r="11" spans="1:63">
      <c r="A11" t="s">
        <v>246</v>
      </c>
      <c r="C11" t="s">
        <v>341</v>
      </c>
      <c r="G11" t="s">
        <v>53</v>
      </c>
      <c r="H11" s="115">
        <v>109.42</v>
      </c>
      <c r="I11" s="88">
        <v>55.27</v>
      </c>
      <c r="J11" s="88">
        <v>7.47</v>
      </c>
      <c r="K11" s="88">
        <v>0.96</v>
      </c>
      <c r="L11" s="88">
        <v>3.85</v>
      </c>
      <c r="M11" s="116">
        <v>0</v>
      </c>
      <c r="N11" s="115">
        <v>269.19</v>
      </c>
      <c r="O11" s="88">
        <v>145.25</v>
      </c>
      <c r="P11" s="88">
        <v>0</v>
      </c>
      <c r="Q11" s="88">
        <v>0</v>
      </c>
      <c r="R11" s="88">
        <v>0</v>
      </c>
      <c r="S11" s="116">
        <v>0</v>
      </c>
      <c r="W11">
        <v>6.92</v>
      </c>
      <c r="X11">
        <v>24.41</v>
      </c>
      <c r="Y11">
        <v>2.09</v>
      </c>
      <c r="Z11">
        <v>0.96</v>
      </c>
      <c r="AA11">
        <v>0.57999999999999996</v>
      </c>
      <c r="AB11">
        <v>14.45</v>
      </c>
      <c r="AC11">
        <v>14.45</v>
      </c>
      <c r="AD11">
        <v>24.08</v>
      </c>
      <c r="AE11">
        <v>3.85</v>
      </c>
      <c r="AF11">
        <v>0.61</v>
      </c>
      <c r="AG11">
        <v>0.36</v>
      </c>
      <c r="AH11">
        <v>0.46</v>
      </c>
      <c r="AI11">
        <v>0.83</v>
      </c>
      <c r="AJ11">
        <v>0.74</v>
      </c>
      <c r="AK11">
        <v>0.83</v>
      </c>
      <c r="AL11">
        <v>0.48</v>
      </c>
      <c r="AM11">
        <v>0.55000000000000004</v>
      </c>
      <c r="AN11">
        <v>0.35</v>
      </c>
      <c r="AO11">
        <v>1.25</v>
      </c>
      <c r="AP11">
        <v>0.39</v>
      </c>
      <c r="AQ11">
        <v>0.77</v>
      </c>
      <c r="AR11">
        <v>0.39</v>
      </c>
      <c r="AS11">
        <v>0.39</v>
      </c>
      <c r="AT11">
        <v>0.39</v>
      </c>
      <c r="AU11">
        <v>0.72</v>
      </c>
      <c r="AV11">
        <v>0.39</v>
      </c>
      <c r="AW11">
        <v>2.89</v>
      </c>
      <c r="AX11">
        <v>0.67</v>
      </c>
      <c r="AY11">
        <v>0.43</v>
      </c>
      <c r="AZ11">
        <v>0.57999999999999996</v>
      </c>
      <c r="BA11">
        <v>0.39</v>
      </c>
      <c r="BB11">
        <v>28.9</v>
      </c>
      <c r="BC11">
        <v>41.42</v>
      </c>
      <c r="BD11">
        <v>0</v>
      </c>
      <c r="BE11">
        <v>269.19</v>
      </c>
      <c r="BF11">
        <v>90.25</v>
      </c>
      <c r="BG11">
        <v>0</v>
      </c>
      <c r="BH11">
        <v>0</v>
      </c>
      <c r="BI11">
        <v>55</v>
      </c>
      <c r="BJ11">
        <v>0</v>
      </c>
      <c r="BK11">
        <v>0</v>
      </c>
    </row>
    <row r="12" spans="1:63">
      <c r="A12" t="s">
        <v>247</v>
      </c>
      <c r="C12" t="s">
        <v>361</v>
      </c>
      <c r="G12" t="s">
        <v>54</v>
      </c>
      <c r="H12" s="115">
        <v>100.75</v>
      </c>
      <c r="I12" s="88">
        <v>55.27</v>
      </c>
      <c r="J12" s="88">
        <v>7.47</v>
      </c>
      <c r="K12" s="88">
        <v>0.96</v>
      </c>
      <c r="L12" s="88">
        <v>3.85</v>
      </c>
      <c r="M12" s="116">
        <v>0</v>
      </c>
      <c r="N12" s="115">
        <v>269.19</v>
      </c>
      <c r="O12" s="88">
        <v>145.25</v>
      </c>
      <c r="P12" s="88">
        <v>0</v>
      </c>
      <c r="Q12" s="88">
        <v>0</v>
      </c>
      <c r="R12" s="88">
        <v>0</v>
      </c>
      <c r="S12" s="116">
        <v>0</v>
      </c>
      <c r="W12">
        <v>6.92</v>
      </c>
      <c r="X12">
        <v>24.41</v>
      </c>
      <c r="Y12">
        <v>2.09</v>
      </c>
      <c r="Z12">
        <v>0.96</v>
      </c>
      <c r="AA12">
        <v>0.57999999999999996</v>
      </c>
      <c r="AB12">
        <v>14.45</v>
      </c>
      <c r="AC12">
        <v>14.45</v>
      </c>
      <c r="AD12">
        <v>24.08</v>
      </c>
      <c r="AE12">
        <v>3.85</v>
      </c>
      <c r="AF12">
        <v>0.61</v>
      </c>
      <c r="AG12">
        <v>0.36</v>
      </c>
      <c r="AH12">
        <v>0.46</v>
      </c>
      <c r="AI12">
        <v>0.83</v>
      </c>
      <c r="AJ12">
        <v>0.74</v>
      </c>
      <c r="AK12">
        <v>0.83</v>
      </c>
      <c r="AL12">
        <v>0.48</v>
      </c>
      <c r="AM12">
        <v>0.55000000000000004</v>
      </c>
      <c r="AN12">
        <v>0.35</v>
      </c>
      <c r="AO12">
        <v>1.25</v>
      </c>
      <c r="AP12">
        <v>0.39</v>
      </c>
      <c r="AQ12">
        <v>0.77</v>
      </c>
      <c r="AR12">
        <v>0.39</v>
      </c>
      <c r="AS12">
        <v>0.39</v>
      </c>
      <c r="AT12">
        <v>0.39</v>
      </c>
      <c r="AU12">
        <v>0.72</v>
      </c>
      <c r="AV12">
        <v>0.39</v>
      </c>
      <c r="AW12">
        <v>2.89</v>
      </c>
      <c r="AX12">
        <v>0.67</v>
      </c>
      <c r="AY12">
        <v>0.43</v>
      </c>
      <c r="AZ12">
        <v>0.57999999999999996</v>
      </c>
      <c r="BA12">
        <v>0.39</v>
      </c>
      <c r="BB12">
        <v>28.9</v>
      </c>
      <c r="BC12">
        <v>32.75</v>
      </c>
      <c r="BD12">
        <v>0</v>
      </c>
      <c r="BE12">
        <v>269.19</v>
      </c>
      <c r="BF12">
        <v>90.25</v>
      </c>
      <c r="BG12">
        <v>0</v>
      </c>
      <c r="BH12">
        <v>0</v>
      </c>
      <c r="BI12">
        <v>55</v>
      </c>
      <c r="BJ12">
        <v>0</v>
      </c>
      <c r="BK12">
        <v>0</v>
      </c>
    </row>
    <row r="13" spans="1:63">
      <c r="A13" t="s">
        <v>248</v>
      </c>
      <c r="G13" t="s">
        <v>55</v>
      </c>
      <c r="H13" s="115">
        <v>94.98</v>
      </c>
      <c r="I13" s="88">
        <v>55.27</v>
      </c>
      <c r="J13" s="88">
        <v>7.47</v>
      </c>
      <c r="K13" s="88">
        <v>0.96</v>
      </c>
      <c r="L13" s="88">
        <v>3.85</v>
      </c>
      <c r="M13" s="116">
        <v>0</v>
      </c>
      <c r="N13" s="115">
        <v>269.19</v>
      </c>
      <c r="O13" s="88">
        <v>145.25</v>
      </c>
      <c r="P13" s="88">
        <v>0</v>
      </c>
      <c r="Q13" s="88">
        <v>0</v>
      </c>
      <c r="R13" s="88">
        <v>0</v>
      </c>
      <c r="S13" s="116">
        <v>0</v>
      </c>
      <c r="W13">
        <v>6.92</v>
      </c>
      <c r="X13">
        <v>24.41</v>
      </c>
      <c r="Y13">
        <v>2.09</v>
      </c>
      <c r="Z13">
        <v>0.96</v>
      </c>
      <c r="AA13">
        <v>0.57999999999999996</v>
      </c>
      <c r="AB13">
        <v>14.45</v>
      </c>
      <c r="AC13">
        <v>14.45</v>
      </c>
      <c r="AD13">
        <v>24.08</v>
      </c>
      <c r="AE13">
        <v>3.85</v>
      </c>
      <c r="AF13">
        <v>0.61</v>
      </c>
      <c r="AG13">
        <v>0.36</v>
      </c>
      <c r="AH13">
        <v>0.46</v>
      </c>
      <c r="AI13">
        <v>0.83</v>
      </c>
      <c r="AJ13">
        <v>0.74</v>
      </c>
      <c r="AK13">
        <v>0.83</v>
      </c>
      <c r="AL13">
        <v>0.48</v>
      </c>
      <c r="AM13">
        <v>0.55000000000000004</v>
      </c>
      <c r="AN13">
        <v>0.35</v>
      </c>
      <c r="AO13">
        <v>1.25</v>
      </c>
      <c r="AP13">
        <v>0.39</v>
      </c>
      <c r="AQ13">
        <v>0.77</v>
      </c>
      <c r="AR13">
        <v>0.39</v>
      </c>
      <c r="AS13">
        <v>0.39</v>
      </c>
      <c r="AT13">
        <v>0.39</v>
      </c>
      <c r="AU13">
        <v>0.72</v>
      </c>
      <c r="AV13">
        <v>0.39</v>
      </c>
      <c r="AW13">
        <v>2.89</v>
      </c>
      <c r="AX13">
        <v>0.67</v>
      </c>
      <c r="AY13">
        <v>0.43</v>
      </c>
      <c r="AZ13">
        <v>0.57999999999999996</v>
      </c>
      <c r="BA13">
        <v>0.39</v>
      </c>
      <c r="BB13">
        <v>27.94</v>
      </c>
      <c r="BC13">
        <v>27.94</v>
      </c>
      <c r="BD13">
        <v>0</v>
      </c>
      <c r="BE13">
        <v>269.19</v>
      </c>
      <c r="BF13">
        <v>90.25</v>
      </c>
      <c r="BG13">
        <v>0</v>
      </c>
      <c r="BH13">
        <v>0</v>
      </c>
      <c r="BI13">
        <v>55</v>
      </c>
      <c r="BJ13">
        <v>0</v>
      </c>
      <c r="BK13">
        <v>0</v>
      </c>
    </row>
    <row r="14" spans="1:63">
      <c r="A14" t="s">
        <v>249</v>
      </c>
      <c r="G14" t="s">
        <v>56</v>
      </c>
      <c r="H14" s="115">
        <v>67.040000000000006</v>
      </c>
      <c r="I14" s="88">
        <v>55.27</v>
      </c>
      <c r="J14" s="88">
        <v>7.47</v>
      </c>
      <c r="K14" s="88">
        <v>0.96</v>
      </c>
      <c r="L14" s="88">
        <v>3.85</v>
      </c>
      <c r="M14" s="116">
        <v>0</v>
      </c>
      <c r="N14" s="115">
        <v>269.19</v>
      </c>
      <c r="O14" s="88">
        <v>145.25</v>
      </c>
      <c r="P14" s="88">
        <v>0</v>
      </c>
      <c r="Q14" s="88">
        <v>0</v>
      </c>
      <c r="R14" s="88">
        <v>0</v>
      </c>
      <c r="S14" s="116">
        <v>0</v>
      </c>
      <c r="W14">
        <v>6.92</v>
      </c>
      <c r="X14">
        <v>24.41</v>
      </c>
      <c r="Y14">
        <v>2.09</v>
      </c>
      <c r="Z14">
        <v>0.96</v>
      </c>
      <c r="AA14">
        <v>0.57999999999999996</v>
      </c>
      <c r="AB14">
        <v>14.45</v>
      </c>
      <c r="AC14">
        <v>14.45</v>
      </c>
      <c r="AD14">
        <v>24.08</v>
      </c>
      <c r="AE14">
        <v>3.85</v>
      </c>
      <c r="AF14">
        <v>0.61</v>
      </c>
      <c r="AG14">
        <v>0.36</v>
      </c>
      <c r="AH14">
        <v>0.46</v>
      </c>
      <c r="AI14">
        <v>0.83</v>
      </c>
      <c r="AJ14">
        <v>0.74</v>
      </c>
      <c r="AK14">
        <v>0.83</v>
      </c>
      <c r="AL14">
        <v>0.48</v>
      </c>
      <c r="AM14">
        <v>0.55000000000000004</v>
      </c>
      <c r="AN14">
        <v>0.35</v>
      </c>
      <c r="AO14">
        <v>1.25</v>
      </c>
      <c r="AP14">
        <v>0.39</v>
      </c>
      <c r="AQ14">
        <v>0.77</v>
      </c>
      <c r="AR14">
        <v>0.39</v>
      </c>
      <c r="AS14">
        <v>0.39</v>
      </c>
      <c r="AT14">
        <v>0.39</v>
      </c>
      <c r="AU14">
        <v>0.72</v>
      </c>
      <c r="AV14">
        <v>0.39</v>
      </c>
      <c r="AW14">
        <v>2.89</v>
      </c>
      <c r="AX14">
        <v>0.67</v>
      </c>
      <c r="AY14">
        <v>0.43</v>
      </c>
      <c r="AZ14">
        <v>0.57999999999999996</v>
      </c>
      <c r="BA14">
        <v>0.39</v>
      </c>
      <c r="BB14">
        <v>27.94</v>
      </c>
      <c r="BC14">
        <v>0</v>
      </c>
      <c r="BD14">
        <v>0</v>
      </c>
      <c r="BE14">
        <v>269.19</v>
      </c>
      <c r="BF14">
        <v>90.25</v>
      </c>
      <c r="BG14">
        <v>0</v>
      </c>
      <c r="BH14">
        <v>0</v>
      </c>
      <c r="BI14">
        <v>55</v>
      </c>
      <c r="BJ14">
        <v>0</v>
      </c>
      <c r="BK14">
        <v>0</v>
      </c>
    </row>
    <row r="15" spans="1:63">
      <c r="A15" t="s">
        <v>250</v>
      </c>
      <c r="G15" t="s">
        <v>57</v>
      </c>
      <c r="H15" s="115">
        <v>66.990000000000009</v>
      </c>
      <c r="I15" s="88">
        <v>55.27</v>
      </c>
      <c r="J15" s="88">
        <v>7.47</v>
      </c>
      <c r="K15" s="88">
        <v>0.96</v>
      </c>
      <c r="L15" s="88">
        <v>3.85</v>
      </c>
      <c r="M15" s="116">
        <v>0</v>
      </c>
      <c r="N15" s="115">
        <v>269.19</v>
      </c>
      <c r="O15" s="88">
        <v>145.25</v>
      </c>
      <c r="P15" s="88">
        <v>0</v>
      </c>
      <c r="Q15" s="88">
        <v>0</v>
      </c>
      <c r="R15" s="88">
        <v>0</v>
      </c>
      <c r="S15" s="116">
        <v>0</v>
      </c>
      <c r="W15">
        <v>6.92</v>
      </c>
      <c r="X15">
        <v>24.41</v>
      </c>
      <c r="Y15">
        <v>2.09</v>
      </c>
      <c r="Z15">
        <v>0.96</v>
      </c>
      <c r="AA15">
        <v>0.53</v>
      </c>
      <c r="AB15">
        <v>14.45</v>
      </c>
      <c r="AC15">
        <v>14.45</v>
      </c>
      <c r="AD15">
        <v>24.08</v>
      </c>
      <c r="AE15">
        <v>3.85</v>
      </c>
      <c r="AF15">
        <v>0.61</v>
      </c>
      <c r="AG15">
        <v>0.36</v>
      </c>
      <c r="AH15">
        <v>0.46</v>
      </c>
      <c r="AI15">
        <v>0.83</v>
      </c>
      <c r="AJ15">
        <v>0.74</v>
      </c>
      <c r="AK15">
        <v>0.83</v>
      </c>
      <c r="AL15">
        <v>0.48</v>
      </c>
      <c r="AM15">
        <v>0.55000000000000004</v>
      </c>
      <c r="AN15">
        <v>0.35</v>
      </c>
      <c r="AO15">
        <v>1.25</v>
      </c>
      <c r="AP15">
        <v>0.39</v>
      </c>
      <c r="AQ15">
        <v>0.77</v>
      </c>
      <c r="AR15">
        <v>0.39</v>
      </c>
      <c r="AS15">
        <v>0.39</v>
      </c>
      <c r="AT15">
        <v>0.39</v>
      </c>
      <c r="AU15">
        <v>0.72</v>
      </c>
      <c r="AV15">
        <v>0.39</v>
      </c>
      <c r="AW15">
        <v>2.89</v>
      </c>
      <c r="AX15">
        <v>0.67</v>
      </c>
      <c r="AY15">
        <v>0.43</v>
      </c>
      <c r="AZ15">
        <v>0.57999999999999996</v>
      </c>
      <c r="BA15">
        <v>0.39</v>
      </c>
      <c r="BB15">
        <v>27.94</v>
      </c>
      <c r="BC15">
        <v>0</v>
      </c>
      <c r="BD15">
        <v>0</v>
      </c>
      <c r="BE15">
        <v>269.19</v>
      </c>
      <c r="BF15">
        <v>90.25</v>
      </c>
      <c r="BG15">
        <v>0</v>
      </c>
      <c r="BH15">
        <v>0</v>
      </c>
      <c r="BI15">
        <v>55</v>
      </c>
      <c r="BJ15">
        <v>0</v>
      </c>
      <c r="BK15">
        <v>0</v>
      </c>
    </row>
    <row r="16" spans="1:63">
      <c r="A16" t="s">
        <v>251</v>
      </c>
      <c r="G16" t="s">
        <v>58</v>
      </c>
      <c r="H16" s="115">
        <v>66.990000000000009</v>
      </c>
      <c r="I16" s="88">
        <v>55.27</v>
      </c>
      <c r="J16" s="88">
        <v>7.47</v>
      </c>
      <c r="K16" s="88">
        <v>0.96</v>
      </c>
      <c r="L16" s="88">
        <v>3.85</v>
      </c>
      <c r="M16" s="116">
        <v>0</v>
      </c>
      <c r="N16" s="115">
        <v>269.19</v>
      </c>
      <c r="O16" s="88">
        <v>145.25</v>
      </c>
      <c r="P16" s="88">
        <v>0</v>
      </c>
      <c r="Q16" s="88">
        <v>0</v>
      </c>
      <c r="R16" s="88">
        <v>0</v>
      </c>
      <c r="S16" s="116">
        <v>0</v>
      </c>
      <c r="W16">
        <v>6.92</v>
      </c>
      <c r="X16">
        <v>24.41</v>
      </c>
      <c r="Y16">
        <v>2.09</v>
      </c>
      <c r="Z16">
        <v>0.96</v>
      </c>
      <c r="AA16">
        <v>0.53</v>
      </c>
      <c r="AB16">
        <v>14.45</v>
      </c>
      <c r="AC16">
        <v>14.45</v>
      </c>
      <c r="AD16">
        <v>24.08</v>
      </c>
      <c r="AE16">
        <v>3.85</v>
      </c>
      <c r="AF16">
        <v>0.61</v>
      </c>
      <c r="AG16">
        <v>0.36</v>
      </c>
      <c r="AH16">
        <v>0.46</v>
      </c>
      <c r="AI16">
        <v>0.83</v>
      </c>
      <c r="AJ16">
        <v>0.74</v>
      </c>
      <c r="AK16">
        <v>0.83</v>
      </c>
      <c r="AL16">
        <v>0.48</v>
      </c>
      <c r="AM16">
        <v>0.55000000000000004</v>
      </c>
      <c r="AN16">
        <v>0.35</v>
      </c>
      <c r="AO16">
        <v>1.25</v>
      </c>
      <c r="AP16">
        <v>0.39</v>
      </c>
      <c r="AQ16">
        <v>0.77</v>
      </c>
      <c r="AR16">
        <v>0.39</v>
      </c>
      <c r="AS16">
        <v>0.39</v>
      </c>
      <c r="AT16">
        <v>0.39</v>
      </c>
      <c r="AU16">
        <v>0.72</v>
      </c>
      <c r="AV16">
        <v>0.39</v>
      </c>
      <c r="AW16">
        <v>2.89</v>
      </c>
      <c r="AX16">
        <v>0.67</v>
      </c>
      <c r="AY16">
        <v>0.43</v>
      </c>
      <c r="AZ16">
        <v>0.57999999999999996</v>
      </c>
      <c r="BA16">
        <v>0.39</v>
      </c>
      <c r="BB16">
        <v>27.94</v>
      </c>
      <c r="BC16">
        <v>0</v>
      </c>
      <c r="BD16">
        <v>0</v>
      </c>
      <c r="BE16">
        <v>269.19</v>
      </c>
      <c r="BF16">
        <v>90.25</v>
      </c>
      <c r="BG16">
        <v>0</v>
      </c>
      <c r="BH16">
        <v>0</v>
      </c>
      <c r="BI16">
        <v>55</v>
      </c>
      <c r="BJ16">
        <v>0</v>
      </c>
      <c r="BK16">
        <v>0</v>
      </c>
    </row>
    <row r="17" spans="1:63">
      <c r="A17" t="s">
        <v>252</v>
      </c>
      <c r="G17" t="s">
        <v>59</v>
      </c>
      <c r="H17" s="115">
        <v>66.990000000000009</v>
      </c>
      <c r="I17" s="88">
        <v>55.27</v>
      </c>
      <c r="J17" s="88">
        <v>7.47</v>
      </c>
      <c r="K17" s="88">
        <v>0.96</v>
      </c>
      <c r="L17" s="88">
        <v>3.85</v>
      </c>
      <c r="M17" s="116">
        <v>0</v>
      </c>
      <c r="N17" s="115">
        <v>269.19</v>
      </c>
      <c r="O17" s="88">
        <v>145.25</v>
      </c>
      <c r="P17" s="88">
        <v>0</v>
      </c>
      <c r="Q17" s="88">
        <v>0</v>
      </c>
      <c r="R17" s="88">
        <v>0</v>
      </c>
      <c r="S17" s="116">
        <v>0</v>
      </c>
      <c r="W17">
        <v>6.92</v>
      </c>
      <c r="X17">
        <v>24.41</v>
      </c>
      <c r="Y17">
        <v>2.09</v>
      </c>
      <c r="Z17">
        <v>0.96</v>
      </c>
      <c r="AA17">
        <v>0.53</v>
      </c>
      <c r="AB17">
        <v>14.45</v>
      </c>
      <c r="AC17">
        <v>14.45</v>
      </c>
      <c r="AD17">
        <v>24.08</v>
      </c>
      <c r="AE17">
        <v>3.85</v>
      </c>
      <c r="AF17">
        <v>0.61</v>
      </c>
      <c r="AG17">
        <v>0.36</v>
      </c>
      <c r="AH17">
        <v>0.46</v>
      </c>
      <c r="AI17">
        <v>0.83</v>
      </c>
      <c r="AJ17">
        <v>0.74</v>
      </c>
      <c r="AK17">
        <v>0.83</v>
      </c>
      <c r="AL17">
        <v>0.48</v>
      </c>
      <c r="AM17">
        <v>0.55000000000000004</v>
      </c>
      <c r="AN17">
        <v>0.35</v>
      </c>
      <c r="AO17">
        <v>1.25</v>
      </c>
      <c r="AP17">
        <v>0.39</v>
      </c>
      <c r="AQ17">
        <v>0.77</v>
      </c>
      <c r="AR17">
        <v>0.39</v>
      </c>
      <c r="AS17">
        <v>0.39</v>
      </c>
      <c r="AT17">
        <v>0.39</v>
      </c>
      <c r="AU17">
        <v>0.72</v>
      </c>
      <c r="AV17">
        <v>0.39</v>
      </c>
      <c r="AW17">
        <v>2.89</v>
      </c>
      <c r="AX17">
        <v>0.67</v>
      </c>
      <c r="AY17">
        <v>0.43</v>
      </c>
      <c r="AZ17">
        <v>0.57999999999999996</v>
      </c>
      <c r="BA17">
        <v>0.39</v>
      </c>
      <c r="BB17">
        <v>27.94</v>
      </c>
      <c r="BC17">
        <v>0</v>
      </c>
      <c r="BD17">
        <v>0</v>
      </c>
      <c r="BE17">
        <v>269.19</v>
      </c>
      <c r="BF17">
        <v>90.25</v>
      </c>
      <c r="BG17">
        <v>0</v>
      </c>
      <c r="BH17">
        <v>0</v>
      </c>
      <c r="BI17">
        <v>55</v>
      </c>
      <c r="BJ17">
        <v>0</v>
      </c>
      <c r="BK17">
        <v>0</v>
      </c>
    </row>
    <row r="18" spans="1:63">
      <c r="A18" t="s">
        <v>253</v>
      </c>
      <c r="G18" t="s">
        <v>60</v>
      </c>
      <c r="H18" s="115">
        <v>66.990000000000009</v>
      </c>
      <c r="I18" s="88">
        <v>55.27</v>
      </c>
      <c r="J18" s="88">
        <v>7.47</v>
      </c>
      <c r="K18" s="88">
        <v>0.96</v>
      </c>
      <c r="L18" s="88">
        <v>3.85</v>
      </c>
      <c r="M18" s="116">
        <v>0</v>
      </c>
      <c r="N18" s="115">
        <v>269.19</v>
      </c>
      <c r="O18" s="88">
        <v>145.25</v>
      </c>
      <c r="P18" s="88">
        <v>0</v>
      </c>
      <c r="Q18" s="88">
        <v>0</v>
      </c>
      <c r="R18" s="88">
        <v>0</v>
      </c>
      <c r="S18" s="116">
        <v>0</v>
      </c>
      <c r="W18">
        <v>6.92</v>
      </c>
      <c r="X18">
        <v>24.41</v>
      </c>
      <c r="Y18">
        <v>2.09</v>
      </c>
      <c r="Z18">
        <v>0.96</v>
      </c>
      <c r="AA18">
        <v>0.53</v>
      </c>
      <c r="AB18">
        <v>14.45</v>
      </c>
      <c r="AC18">
        <v>14.45</v>
      </c>
      <c r="AD18">
        <v>24.08</v>
      </c>
      <c r="AE18">
        <v>3.85</v>
      </c>
      <c r="AF18">
        <v>0.61</v>
      </c>
      <c r="AG18">
        <v>0.36</v>
      </c>
      <c r="AH18">
        <v>0.46</v>
      </c>
      <c r="AI18">
        <v>0.83</v>
      </c>
      <c r="AJ18">
        <v>0.74</v>
      </c>
      <c r="AK18">
        <v>0.83</v>
      </c>
      <c r="AL18">
        <v>0.48</v>
      </c>
      <c r="AM18">
        <v>0.55000000000000004</v>
      </c>
      <c r="AN18">
        <v>0.35</v>
      </c>
      <c r="AO18">
        <v>1.25</v>
      </c>
      <c r="AP18">
        <v>0.39</v>
      </c>
      <c r="AQ18">
        <v>0.77</v>
      </c>
      <c r="AR18">
        <v>0.39</v>
      </c>
      <c r="AS18">
        <v>0.39</v>
      </c>
      <c r="AT18">
        <v>0.39</v>
      </c>
      <c r="AU18">
        <v>0.72</v>
      </c>
      <c r="AV18">
        <v>0.39</v>
      </c>
      <c r="AW18">
        <v>2.89</v>
      </c>
      <c r="AX18">
        <v>0.67</v>
      </c>
      <c r="AY18">
        <v>0.43</v>
      </c>
      <c r="AZ18">
        <v>0.57999999999999996</v>
      </c>
      <c r="BA18">
        <v>0.39</v>
      </c>
      <c r="BB18">
        <v>27.94</v>
      </c>
      <c r="BC18">
        <v>0</v>
      </c>
      <c r="BD18">
        <v>0</v>
      </c>
      <c r="BE18">
        <v>269.19</v>
      </c>
      <c r="BF18">
        <v>90.25</v>
      </c>
      <c r="BG18">
        <v>0</v>
      </c>
      <c r="BH18">
        <v>0</v>
      </c>
      <c r="BI18">
        <v>55</v>
      </c>
      <c r="BJ18">
        <v>0</v>
      </c>
      <c r="BK18">
        <v>0</v>
      </c>
    </row>
    <row r="19" spans="1:63">
      <c r="A19" t="s">
        <v>267</v>
      </c>
      <c r="G19" t="s">
        <v>61</v>
      </c>
      <c r="H19" s="115">
        <v>67.16</v>
      </c>
      <c r="I19" s="88">
        <v>55.27</v>
      </c>
      <c r="J19" s="88">
        <v>7.37</v>
      </c>
      <c r="K19" s="88">
        <v>0.96</v>
      </c>
      <c r="L19" s="88">
        <v>3.85</v>
      </c>
      <c r="M19" s="116">
        <v>0</v>
      </c>
      <c r="N19" s="115">
        <v>269.19</v>
      </c>
      <c r="O19" s="88">
        <v>145.25</v>
      </c>
      <c r="P19" s="88">
        <v>0</v>
      </c>
      <c r="Q19" s="88">
        <v>0</v>
      </c>
      <c r="R19" s="88">
        <v>0</v>
      </c>
      <c r="S19" s="116">
        <v>0</v>
      </c>
      <c r="W19">
        <v>6.82</v>
      </c>
      <c r="X19">
        <v>24.41</v>
      </c>
      <c r="Y19">
        <v>2.09</v>
      </c>
      <c r="Z19">
        <v>0.96</v>
      </c>
      <c r="AA19">
        <v>0.53</v>
      </c>
      <c r="AB19">
        <v>14.45</v>
      </c>
      <c r="AC19">
        <v>14.45</v>
      </c>
      <c r="AD19">
        <v>24.08</v>
      </c>
      <c r="AE19">
        <v>3.85</v>
      </c>
      <c r="AF19">
        <v>0.61</v>
      </c>
      <c r="AG19">
        <v>0.36</v>
      </c>
      <c r="AH19">
        <v>0.46</v>
      </c>
      <c r="AI19">
        <v>0.83</v>
      </c>
      <c r="AJ19">
        <v>0.74</v>
      </c>
      <c r="AK19">
        <v>0.83</v>
      </c>
      <c r="AL19">
        <v>0.48</v>
      </c>
      <c r="AM19">
        <v>0.55000000000000004</v>
      </c>
      <c r="AN19">
        <v>0.52</v>
      </c>
      <c r="AO19">
        <v>1.25</v>
      </c>
      <c r="AP19">
        <v>0.39</v>
      </c>
      <c r="AQ19">
        <v>0.77</v>
      </c>
      <c r="AR19">
        <v>0.39</v>
      </c>
      <c r="AS19">
        <v>0.39</v>
      </c>
      <c r="AT19">
        <v>0.39</v>
      </c>
      <c r="AU19">
        <v>0.72</v>
      </c>
      <c r="AV19">
        <v>0.39</v>
      </c>
      <c r="AW19">
        <v>2.89</v>
      </c>
      <c r="AX19">
        <v>0.67</v>
      </c>
      <c r="AY19">
        <v>0.43</v>
      </c>
      <c r="AZ19">
        <v>0.57999999999999996</v>
      </c>
      <c r="BA19">
        <v>0.39</v>
      </c>
      <c r="BB19">
        <v>27.94</v>
      </c>
      <c r="BC19">
        <v>0</v>
      </c>
      <c r="BD19">
        <v>0</v>
      </c>
      <c r="BE19">
        <v>269.19</v>
      </c>
      <c r="BF19">
        <v>90.25</v>
      </c>
      <c r="BG19">
        <v>0</v>
      </c>
      <c r="BH19">
        <v>0</v>
      </c>
      <c r="BI19">
        <v>55</v>
      </c>
      <c r="BJ19">
        <v>0</v>
      </c>
      <c r="BK19">
        <v>0</v>
      </c>
    </row>
    <row r="20" spans="1:63">
      <c r="A20" t="s">
        <v>268</v>
      </c>
      <c r="G20" t="s">
        <v>62</v>
      </c>
      <c r="H20" s="115">
        <v>67.16</v>
      </c>
      <c r="I20" s="88">
        <v>55.27</v>
      </c>
      <c r="J20" s="88">
        <v>7.37</v>
      </c>
      <c r="K20" s="88">
        <v>0.96</v>
      </c>
      <c r="L20" s="88">
        <v>3.85</v>
      </c>
      <c r="M20" s="116">
        <v>0</v>
      </c>
      <c r="N20" s="115">
        <v>269.19</v>
      </c>
      <c r="O20" s="88">
        <v>145.25</v>
      </c>
      <c r="P20" s="88">
        <v>0</v>
      </c>
      <c r="Q20" s="88">
        <v>0</v>
      </c>
      <c r="R20" s="88">
        <v>0</v>
      </c>
      <c r="S20" s="116">
        <v>0</v>
      </c>
      <c r="W20">
        <v>6.82</v>
      </c>
      <c r="X20">
        <v>24.41</v>
      </c>
      <c r="Y20">
        <v>2.09</v>
      </c>
      <c r="Z20">
        <v>0.96</v>
      </c>
      <c r="AA20">
        <v>0.53</v>
      </c>
      <c r="AB20">
        <v>14.45</v>
      </c>
      <c r="AC20">
        <v>14.45</v>
      </c>
      <c r="AD20">
        <v>24.08</v>
      </c>
      <c r="AE20">
        <v>3.85</v>
      </c>
      <c r="AF20">
        <v>0.61</v>
      </c>
      <c r="AG20">
        <v>0.36</v>
      </c>
      <c r="AH20">
        <v>0.46</v>
      </c>
      <c r="AI20">
        <v>0.83</v>
      </c>
      <c r="AJ20">
        <v>0.74</v>
      </c>
      <c r="AK20">
        <v>0.83</v>
      </c>
      <c r="AL20">
        <v>0.48</v>
      </c>
      <c r="AM20">
        <v>0.55000000000000004</v>
      </c>
      <c r="AN20">
        <v>0.52</v>
      </c>
      <c r="AO20">
        <v>1.25</v>
      </c>
      <c r="AP20">
        <v>0.39</v>
      </c>
      <c r="AQ20">
        <v>0.77</v>
      </c>
      <c r="AR20">
        <v>0.39</v>
      </c>
      <c r="AS20">
        <v>0.39</v>
      </c>
      <c r="AT20">
        <v>0.39</v>
      </c>
      <c r="AU20">
        <v>0.72</v>
      </c>
      <c r="AV20">
        <v>0.39</v>
      </c>
      <c r="AW20">
        <v>2.89</v>
      </c>
      <c r="AX20">
        <v>0.67</v>
      </c>
      <c r="AY20">
        <v>0.43</v>
      </c>
      <c r="AZ20">
        <v>0.57999999999999996</v>
      </c>
      <c r="BA20">
        <v>0.39</v>
      </c>
      <c r="BB20">
        <v>27.94</v>
      </c>
      <c r="BC20">
        <v>0</v>
      </c>
      <c r="BD20">
        <v>0</v>
      </c>
      <c r="BE20">
        <v>269.19</v>
      </c>
      <c r="BF20">
        <v>90.25</v>
      </c>
      <c r="BG20">
        <v>0</v>
      </c>
      <c r="BH20">
        <v>0</v>
      </c>
      <c r="BI20">
        <v>55</v>
      </c>
      <c r="BJ20">
        <v>0</v>
      </c>
      <c r="BK20">
        <v>0</v>
      </c>
    </row>
    <row r="21" spans="1:63">
      <c r="A21" t="s">
        <v>254</v>
      </c>
      <c r="G21" t="s">
        <v>63</v>
      </c>
      <c r="H21" s="115">
        <v>67.16</v>
      </c>
      <c r="I21" s="88">
        <v>55.27</v>
      </c>
      <c r="J21" s="88">
        <v>7.37</v>
      </c>
      <c r="K21" s="88">
        <v>0.96</v>
      </c>
      <c r="L21" s="88">
        <v>3.85</v>
      </c>
      <c r="M21" s="116">
        <v>0</v>
      </c>
      <c r="N21" s="115">
        <v>269.19</v>
      </c>
      <c r="O21" s="88">
        <v>145.25</v>
      </c>
      <c r="P21" s="88">
        <v>0</v>
      </c>
      <c r="Q21" s="88">
        <v>0</v>
      </c>
      <c r="R21" s="88">
        <v>0</v>
      </c>
      <c r="S21" s="116">
        <v>0</v>
      </c>
      <c r="W21">
        <v>6.82</v>
      </c>
      <c r="X21">
        <v>24.41</v>
      </c>
      <c r="Y21">
        <v>2.09</v>
      </c>
      <c r="Z21">
        <v>0.96</v>
      </c>
      <c r="AA21">
        <v>0.53</v>
      </c>
      <c r="AB21">
        <v>14.45</v>
      </c>
      <c r="AC21">
        <v>14.45</v>
      </c>
      <c r="AD21">
        <v>24.08</v>
      </c>
      <c r="AE21">
        <v>3.85</v>
      </c>
      <c r="AF21">
        <v>0.61</v>
      </c>
      <c r="AG21">
        <v>0.36</v>
      </c>
      <c r="AH21">
        <v>0.46</v>
      </c>
      <c r="AI21">
        <v>0.83</v>
      </c>
      <c r="AJ21">
        <v>0.74</v>
      </c>
      <c r="AK21">
        <v>0.83</v>
      </c>
      <c r="AL21">
        <v>0.48</v>
      </c>
      <c r="AM21">
        <v>0.55000000000000004</v>
      </c>
      <c r="AN21">
        <v>0.52</v>
      </c>
      <c r="AO21">
        <v>1.25</v>
      </c>
      <c r="AP21">
        <v>0.39</v>
      </c>
      <c r="AQ21">
        <v>0.77</v>
      </c>
      <c r="AR21">
        <v>0.39</v>
      </c>
      <c r="AS21">
        <v>0.39</v>
      </c>
      <c r="AT21">
        <v>0.39</v>
      </c>
      <c r="AU21">
        <v>0.72</v>
      </c>
      <c r="AV21">
        <v>0.39</v>
      </c>
      <c r="AW21">
        <v>2.89</v>
      </c>
      <c r="AX21">
        <v>0.67</v>
      </c>
      <c r="AY21">
        <v>0.43</v>
      </c>
      <c r="AZ21">
        <v>0.57999999999999996</v>
      </c>
      <c r="BA21">
        <v>0.39</v>
      </c>
      <c r="BB21">
        <v>27.94</v>
      </c>
      <c r="BC21">
        <v>0</v>
      </c>
      <c r="BD21">
        <v>0</v>
      </c>
      <c r="BE21">
        <v>269.19</v>
      </c>
      <c r="BF21">
        <v>90.25</v>
      </c>
      <c r="BG21">
        <v>0</v>
      </c>
      <c r="BH21">
        <v>0</v>
      </c>
      <c r="BI21">
        <v>55</v>
      </c>
      <c r="BJ21">
        <v>0</v>
      </c>
      <c r="BK21">
        <v>0</v>
      </c>
    </row>
    <row r="22" spans="1:63">
      <c r="A22" t="s">
        <v>255</v>
      </c>
      <c r="G22" t="s">
        <v>64</v>
      </c>
      <c r="H22" s="115">
        <v>82.57</v>
      </c>
      <c r="I22" s="88">
        <v>55.27</v>
      </c>
      <c r="J22" s="88">
        <v>7.37</v>
      </c>
      <c r="K22" s="88">
        <v>0.96</v>
      </c>
      <c r="L22" s="88">
        <v>3.85</v>
      </c>
      <c r="M22" s="116">
        <v>0</v>
      </c>
      <c r="N22" s="115">
        <v>269.19</v>
      </c>
      <c r="O22" s="88">
        <v>145.25</v>
      </c>
      <c r="P22" s="88">
        <v>0</v>
      </c>
      <c r="Q22" s="88">
        <v>0</v>
      </c>
      <c r="R22" s="88">
        <v>0</v>
      </c>
      <c r="S22" s="116">
        <v>0</v>
      </c>
      <c r="W22">
        <v>6.82</v>
      </c>
      <c r="X22">
        <v>24.41</v>
      </c>
      <c r="Y22">
        <v>2.09</v>
      </c>
      <c r="Z22">
        <v>0.96</v>
      </c>
      <c r="AA22">
        <v>0.53</v>
      </c>
      <c r="AB22">
        <v>14.45</v>
      </c>
      <c r="AC22">
        <v>14.45</v>
      </c>
      <c r="AD22">
        <v>24.08</v>
      </c>
      <c r="AE22">
        <v>3.85</v>
      </c>
      <c r="AF22">
        <v>0.61</v>
      </c>
      <c r="AG22">
        <v>0.36</v>
      </c>
      <c r="AH22">
        <v>0.46</v>
      </c>
      <c r="AI22">
        <v>0.83</v>
      </c>
      <c r="AJ22">
        <v>0.74</v>
      </c>
      <c r="AK22">
        <v>0.83</v>
      </c>
      <c r="AL22">
        <v>0.48</v>
      </c>
      <c r="AM22">
        <v>0.55000000000000004</v>
      </c>
      <c r="AN22">
        <v>0.52</v>
      </c>
      <c r="AO22">
        <v>1.25</v>
      </c>
      <c r="AP22">
        <v>0.39</v>
      </c>
      <c r="AQ22">
        <v>0.77</v>
      </c>
      <c r="AR22">
        <v>0.39</v>
      </c>
      <c r="AS22">
        <v>0.39</v>
      </c>
      <c r="AT22">
        <v>0.39</v>
      </c>
      <c r="AU22">
        <v>0.72</v>
      </c>
      <c r="AV22">
        <v>0.39</v>
      </c>
      <c r="AW22">
        <v>2.89</v>
      </c>
      <c r="AX22">
        <v>0.67</v>
      </c>
      <c r="AY22">
        <v>0.43</v>
      </c>
      <c r="AZ22">
        <v>0.57999999999999996</v>
      </c>
      <c r="BA22">
        <v>0.39</v>
      </c>
      <c r="BB22">
        <v>27.94</v>
      </c>
      <c r="BC22">
        <v>15.41</v>
      </c>
      <c r="BD22">
        <v>0</v>
      </c>
      <c r="BE22">
        <v>269.19</v>
      </c>
      <c r="BF22">
        <v>90.25</v>
      </c>
      <c r="BG22">
        <v>0</v>
      </c>
      <c r="BH22">
        <v>0</v>
      </c>
      <c r="BI22">
        <v>55</v>
      </c>
      <c r="BJ22">
        <v>0</v>
      </c>
      <c r="BK22">
        <v>0</v>
      </c>
    </row>
    <row r="23" spans="1:63">
      <c r="A23" t="s">
        <v>256</v>
      </c>
      <c r="G23" t="s">
        <v>65</v>
      </c>
      <c r="H23" s="115">
        <v>77.759999999999991</v>
      </c>
      <c r="I23" s="88">
        <v>55.27</v>
      </c>
      <c r="J23" s="88">
        <v>7.37</v>
      </c>
      <c r="K23" s="88">
        <v>0.96</v>
      </c>
      <c r="L23" s="88">
        <v>5.78</v>
      </c>
      <c r="M23" s="116">
        <v>0</v>
      </c>
      <c r="N23" s="115">
        <v>269.19</v>
      </c>
      <c r="O23" s="88">
        <v>185.25</v>
      </c>
      <c r="P23" s="88">
        <v>0</v>
      </c>
      <c r="Q23" s="88">
        <v>0</v>
      </c>
      <c r="R23" s="88">
        <v>0</v>
      </c>
      <c r="S23" s="116">
        <v>0</v>
      </c>
      <c r="W23">
        <v>6.82</v>
      </c>
      <c r="X23">
        <v>24.41</v>
      </c>
      <c r="Y23">
        <v>2.09</v>
      </c>
      <c r="Z23">
        <v>0.96</v>
      </c>
      <c r="AA23">
        <v>0.53</v>
      </c>
      <c r="AB23">
        <v>14.45</v>
      </c>
      <c r="AC23">
        <v>14.45</v>
      </c>
      <c r="AD23">
        <v>24.08</v>
      </c>
      <c r="AE23">
        <v>5.78</v>
      </c>
      <c r="AF23">
        <v>0.61</v>
      </c>
      <c r="AG23">
        <v>0.36</v>
      </c>
      <c r="AH23">
        <v>0.46</v>
      </c>
      <c r="AI23">
        <v>0.83</v>
      </c>
      <c r="AJ23">
        <v>0.74</v>
      </c>
      <c r="AK23">
        <v>0.83</v>
      </c>
      <c r="AL23">
        <v>0.48</v>
      </c>
      <c r="AM23">
        <v>0.55000000000000004</v>
      </c>
      <c r="AN23">
        <v>0.52</v>
      </c>
      <c r="AO23">
        <v>1.25</v>
      </c>
      <c r="AP23">
        <v>0.39</v>
      </c>
      <c r="AQ23">
        <v>0.77</v>
      </c>
      <c r="AR23">
        <v>0.39</v>
      </c>
      <c r="AS23">
        <v>0.39</v>
      </c>
      <c r="AT23">
        <v>0.39</v>
      </c>
      <c r="AU23">
        <v>0.72</v>
      </c>
      <c r="AV23">
        <v>0.39</v>
      </c>
      <c r="AW23">
        <v>2.89</v>
      </c>
      <c r="AX23">
        <v>0.67</v>
      </c>
      <c r="AY23">
        <v>0.43</v>
      </c>
      <c r="AZ23">
        <v>0.57999999999999996</v>
      </c>
      <c r="BA23">
        <v>0.39</v>
      </c>
      <c r="BB23">
        <v>27.94</v>
      </c>
      <c r="BC23">
        <v>10.6</v>
      </c>
      <c r="BD23">
        <v>0</v>
      </c>
      <c r="BE23">
        <v>269.19</v>
      </c>
      <c r="BF23">
        <v>90.25</v>
      </c>
      <c r="BG23">
        <v>0</v>
      </c>
      <c r="BH23">
        <v>40</v>
      </c>
      <c r="BI23">
        <v>55</v>
      </c>
      <c r="BJ23">
        <v>0</v>
      </c>
      <c r="BK23">
        <v>0</v>
      </c>
    </row>
    <row r="24" spans="1:63">
      <c r="A24" t="s">
        <v>257</v>
      </c>
      <c r="G24" t="s">
        <v>66</v>
      </c>
      <c r="H24" s="115">
        <v>73.899999999999991</v>
      </c>
      <c r="I24" s="88">
        <v>55.27</v>
      </c>
      <c r="J24" s="88">
        <v>7.37</v>
      </c>
      <c r="K24" s="88">
        <v>0.96</v>
      </c>
      <c r="L24" s="88">
        <v>5.78</v>
      </c>
      <c r="M24" s="116">
        <v>0</v>
      </c>
      <c r="N24" s="115">
        <v>269.19</v>
      </c>
      <c r="O24" s="88">
        <v>185.25</v>
      </c>
      <c r="P24" s="88">
        <v>0</v>
      </c>
      <c r="Q24" s="88">
        <v>0</v>
      </c>
      <c r="R24" s="88">
        <v>0</v>
      </c>
      <c r="S24" s="116">
        <v>0</v>
      </c>
      <c r="W24">
        <v>6.82</v>
      </c>
      <c r="X24">
        <v>24.41</v>
      </c>
      <c r="Y24">
        <v>2.09</v>
      </c>
      <c r="Z24">
        <v>0.96</v>
      </c>
      <c r="AA24">
        <v>0.53</v>
      </c>
      <c r="AB24">
        <v>14.45</v>
      </c>
      <c r="AC24">
        <v>14.45</v>
      </c>
      <c r="AD24">
        <v>24.08</v>
      </c>
      <c r="AE24">
        <v>5.78</v>
      </c>
      <c r="AF24">
        <v>0.61</v>
      </c>
      <c r="AG24">
        <v>0.36</v>
      </c>
      <c r="AH24">
        <v>0.46</v>
      </c>
      <c r="AI24">
        <v>0.83</v>
      </c>
      <c r="AJ24">
        <v>0.74</v>
      </c>
      <c r="AK24">
        <v>0.83</v>
      </c>
      <c r="AL24">
        <v>0.48</v>
      </c>
      <c r="AM24">
        <v>0.55000000000000004</v>
      </c>
      <c r="AN24">
        <v>0.52</v>
      </c>
      <c r="AO24">
        <v>1.25</v>
      </c>
      <c r="AP24">
        <v>0.39</v>
      </c>
      <c r="AQ24">
        <v>0.77</v>
      </c>
      <c r="AR24">
        <v>0.39</v>
      </c>
      <c r="AS24">
        <v>0.39</v>
      </c>
      <c r="AT24">
        <v>0.39</v>
      </c>
      <c r="AU24">
        <v>0.72</v>
      </c>
      <c r="AV24">
        <v>0.39</v>
      </c>
      <c r="AW24">
        <v>2.89</v>
      </c>
      <c r="AX24">
        <v>0.67</v>
      </c>
      <c r="AY24">
        <v>0.43</v>
      </c>
      <c r="AZ24">
        <v>0.57999999999999996</v>
      </c>
      <c r="BA24">
        <v>0.39</v>
      </c>
      <c r="BB24">
        <v>27.94</v>
      </c>
      <c r="BC24">
        <v>6.74</v>
      </c>
      <c r="BD24">
        <v>0</v>
      </c>
      <c r="BE24">
        <v>269.19</v>
      </c>
      <c r="BF24">
        <v>90.25</v>
      </c>
      <c r="BG24">
        <v>0</v>
      </c>
      <c r="BH24">
        <v>40</v>
      </c>
      <c r="BI24">
        <v>55</v>
      </c>
      <c r="BJ24">
        <v>0</v>
      </c>
      <c r="BK24">
        <v>0</v>
      </c>
    </row>
    <row r="25" spans="1:63">
      <c r="A25" t="s">
        <v>258</v>
      </c>
      <c r="G25" t="s">
        <v>67</v>
      </c>
      <c r="H25" s="115">
        <v>96.06</v>
      </c>
      <c r="I25" s="88">
        <v>55.27</v>
      </c>
      <c r="J25" s="88">
        <v>7.37</v>
      </c>
      <c r="K25" s="88">
        <v>0.96</v>
      </c>
      <c r="L25" s="88">
        <v>5.78</v>
      </c>
      <c r="M25" s="116">
        <v>0</v>
      </c>
      <c r="N25" s="115">
        <v>269.19</v>
      </c>
      <c r="O25" s="88">
        <v>185.25</v>
      </c>
      <c r="P25" s="88">
        <v>0</v>
      </c>
      <c r="Q25" s="88">
        <v>0</v>
      </c>
      <c r="R25" s="88">
        <v>0</v>
      </c>
      <c r="S25" s="116">
        <v>0</v>
      </c>
      <c r="W25">
        <v>6.82</v>
      </c>
      <c r="X25">
        <v>24.41</v>
      </c>
      <c r="Y25">
        <v>2.09</v>
      </c>
      <c r="Z25">
        <v>0.96</v>
      </c>
      <c r="AA25">
        <v>0.53</v>
      </c>
      <c r="AB25">
        <v>14.45</v>
      </c>
      <c r="AC25">
        <v>14.45</v>
      </c>
      <c r="AD25">
        <v>24.08</v>
      </c>
      <c r="AE25">
        <v>5.78</v>
      </c>
      <c r="AF25">
        <v>0.61</v>
      </c>
      <c r="AG25">
        <v>0.36</v>
      </c>
      <c r="AH25">
        <v>0.46</v>
      </c>
      <c r="AI25">
        <v>0.83</v>
      </c>
      <c r="AJ25">
        <v>0.74</v>
      </c>
      <c r="AK25">
        <v>0.83</v>
      </c>
      <c r="AL25">
        <v>0.48</v>
      </c>
      <c r="AM25">
        <v>0.55000000000000004</v>
      </c>
      <c r="AN25">
        <v>0.52</v>
      </c>
      <c r="AO25">
        <v>1.25</v>
      </c>
      <c r="AP25">
        <v>0.39</v>
      </c>
      <c r="AQ25">
        <v>0.77</v>
      </c>
      <c r="AR25">
        <v>0.39</v>
      </c>
      <c r="AS25">
        <v>0.39</v>
      </c>
      <c r="AT25">
        <v>0.39</v>
      </c>
      <c r="AU25">
        <v>0.72</v>
      </c>
      <c r="AV25">
        <v>0.39</v>
      </c>
      <c r="AW25">
        <v>2.89</v>
      </c>
      <c r="AX25">
        <v>0.67</v>
      </c>
      <c r="AY25">
        <v>0.43</v>
      </c>
      <c r="AZ25">
        <v>0.57999999999999996</v>
      </c>
      <c r="BA25">
        <v>0.39</v>
      </c>
      <c r="BB25">
        <v>27.94</v>
      </c>
      <c r="BC25">
        <v>28.9</v>
      </c>
      <c r="BD25">
        <v>0</v>
      </c>
      <c r="BE25">
        <v>269.19</v>
      </c>
      <c r="BF25">
        <v>90.25</v>
      </c>
      <c r="BG25">
        <v>0</v>
      </c>
      <c r="BH25">
        <v>40</v>
      </c>
      <c r="BI25">
        <v>55</v>
      </c>
      <c r="BJ25">
        <v>0</v>
      </c>
      <c r="BK25">
        <v>0</v>
      </c>
    </row>
    <row r="26" spans="1:63">
      <c r="A26" t="s">
        <v>259</v>
      </c>
      <c r="G26" t="s">
        <v>68</v>
      </c>
      <c r="H26" s="115">
        <v>97.02</v>
      </c>
      <c r="I26" s="88">
        <v>55.27</v>
      </c>
      <c r="J26" s="88">
        <v>7.37</v>
      </c>
      <c r="K26" s="88">
        <v>0.96</v>
      </c>
      <c r="L26" s="88">
        <v>5.78</v>
      </c>
      <c r="M26" s="116">
        <v>0</v>
      </c>
      <c r="N26" s="115">
        <v>269.19</v>
      </c>
      <c r="O26" s="88">
        <v>185.25</v>
      </c>
      <c r="P26" s="88">
        <v>0</v>
      </c>
      <c r="Q26" s="88">
        <v>0</v>
      </c>
      <c r="R26" s="88">
        <v>0</v>
      </c>
      <c r="S26" s="116">
        <v>0</v>
      </c>
      <c r="W26">
        <v>6.82</v>
      </c>
      <c r="X26">
        <v>24.41</v>
      </c>
      <c r="Y26">
        <v>2.09</v>
      </c>
      <c r="Z26">
        <v>0.96</v>
      </c>
      <c r="AA26">
        <v>0.53</v>
      </c>
      <c r="AB26">
        <v>14.45</v>
      </c>
      <c r="AC26">
        <v>14.45</v>
      </c>
      <c r="AD26">
        <v>24.08</v>
      </c>
      <c r="AE26">
        <v>5.78</v>
      </c>
      <c r="AF26">
        <v>0.61</v>
      </c>
      <c r="AG26">
        <v>0.36</v>
      </c>
      <c r="AH26">
        <v>0.46</v>
      </c>
      <c r="AI26">
        <v>0.83</v>
      </c>
      <c r="AJ26">
        <v>0.74</v>
      </c>
      <c r="AK26">
        <v>0.83</v>
      </c>
      <c r="AL26">
        <v>0.48</v>
      </c>
      <c r="AM26">
        <v>0.55000000000000004</v>
      </c>
      <c r="AN26">
        <v>0.52</v>
      </c>
      <c r="AO26">
        <v>1.25</v>
      </c>
      <c r="AP26">
        <v>0.39</v>
      </c>
      <c r="AQ26">
        <v>0.77</v>
      </c>
      <c r="AR26">
        <v>0.39</v>
      </c>
      <c r="AS26">
        <v>0.39</v>
      </c>
      <c r="AT26">
        <v>0.39</v>
      </c>
      <c r="AU26">
        <v>0.72</v>
      </c>
      <c r="AV26">
        <v>0.39</v>
      </c>
      <c r="AW26">
        <v>2.89</v>
      </c>
      <c r="AX26">
        <v>0.67</v>
      </c>
      <c r="AY26">
        <v>0.43</v>
      </c>
      <c r="AZ26">
        <v>0.57999999999999996</v>
      </c>
      <c r="BA26">
        <v>0.39</v>
      </c>
      <c r="BB26">
        <v>27.94</v>
      </c>
      <c r="BC26">
        <v>29.86</v>
      </c>
      <c r="BD26">
        <v>0</v>
      </c>
      <c r="BE26">
        <v>269.19</v>
      </c>
      <c r="BF26">
        <v>90.25</v>
      </c>
      <c r="BG26">
        <v>0</v>
      </c>
      <c r="BH26">
        <v>40</v>
      </c>
      <c r="BI26">
        <v>55</v>
      </c>
      <c r="BJ26">
        <v>0</v>
      </c>
      <c r="BK26">
        <v>0</v>
      </c>
    </row>
    <row r="27" spans="1:63">
      <c r="A27" t="s">
        <v>260</v>
      </c>
      <c r="G27" t="s">
        <v>69</v>
      </c>
      <c r="H27" s="115">
        <v>193.54</v>
      </c>
      <c r="I27" s="88">
        <v>55.27000000000001</v>
      </c>
      <c r="J27" s="88">
        <v>7.28</v>
      </c>
      <c r="K27" s="88">
        <v>0.96</v>
      </c>
      <c r="L27" s="88">
        <v>5.78</v>
      </c>
      <c r="M27" s="116">
        <v>0</v>
      </c>
      <c r="N27" s="115">
        <v>358.1</v>
      </c>
      <c r="O27" s="88">
        <v>302.89</v>
      </c>
      <c r="P27" s="88">
        <v>0</v>
      </c>
      <c r="Q27" s="88">
        <v>0</v>
      </c>
      <c r="R27" s="88">
        <v>0</v>
      </c>
      <c r="S27" s="116">
        <v>0</v>
      </c>
      <c r="W27">
        <v>6.73</v>
      </c>
      <c r="X27">
        <v>24.41</v>
      </c>
      <c r="Y27">
        <v>2.09</v>
      </c>
      <c r="Z27">
        <v>0.96</v>
      </c>
      <c r="AA27">
        <v>0.63</v>
      </c>
      <c r="AB27">
        <v>14.45</v>
      </c>
      <c r="AC27">
        <v>0</v>
      </c>
      <c r="AD27">
        <v>38.53</v>
      </c>
      <c r="AE27">
        <v>5.78</v>
      </c>
      <c r="AF27">
        <v>0.61</v>
      </c>
      <c r="AG27">
        <v>0.36</v>
      </c>
      <c r="AH27">
        <v>0.46</v>
      </c>
      <c r="AI27">
        <v>0.83</v>
      </c>
      <c r="AJ27">
        <v>0.74</v>
      </c>
      <c r="AK27">
        <v>0.83</v>
      </c>
      <c r="AL27">
        <v>0.56999999999999995</v>
      </c>
      <c r="AM27">
        <v>0.55000000000000004</v>
      </c>
      <c r="AN27">
        <v>0.52</v>
      </c>
      <c r="AO27">
        <v>1.25</v>
      </c>
      <c r="AP27">
        <v>0.39</v>
      </c>
      <c r="AQ27">
        <v>0.77</v>
      </c>
      <c r="AR27">
        <v>0.39</v>
      </c>
      <c r="AS27">
        <v>0.39</v>
      </c>
      <c r="AT27">
        <v>0.39</v>
      </c>
      <c r="AU27">
        <v>0.72</v>
      </c>
      <c r="AV27">
        <v>0.39</v>
      </c>
      <c r="AW27">
        <v>2.89</v>
      </c>
      <c r="AX27">
        <v>0.67</v>
      </c>
      <c r="AY27">
        <v>0.43</v>
      </c>
      <c r="AZ27">
        <v>0.57999999999999996</v>
      </c>
      <c r="BA27">
        <v>0.39</v>
      </c>
      <c r="BB27">
        <v>27.94</v>
      </c>
      <c r="BC27">
        <v>126.19</v>
      </c>
      <c r="BD27">
        <v>358.1</v>
      </c>
      <c r="BE27">
        <v>0</v>
      </c>
      <c r="BF27">
        <v>0</v>
      </c>
      <c r="BG27">
        <v>127.89</v>
      </c>
      <c r="BH27">
        <v>120</v>
      </c>
      <c r="BI27">
        <v>55</v>
      </c>
      <c r="BJ27">
        <v>0</v>
      </c>
      <c r="BK27">
        <v>0</v>
      </c>
    </row>
    <row r="28" spans="1:63">
      <c r="A28" t="s">
        <v>261</v>
      </c>
      <c r="G28" t="s">
        <v>70</v>
      </c>
      <c r="H28" s="115">
        <v>217.62</v>
      </c>
      <c r="I28" s="88">
        <v>55.27000000000001</v>
      </c>
      <c r="J28" s="88">
        <v>7.28</v>
      </c>
      <c r="K28" s="88">
        <v>0.96</v>
      </c>
      <c r="L28" s="88">
        <v>5.78</v>
      </c>
      <c r="M28" s="116">
        <v>0</v>
      </c>
      <c r="N28" s="115">
        <v>358.1</v>
      </c>
      <c r="O28" s="88">
        <v>302.89</v>
      </c>
      <c r="P28" s="88">
        <v>0</v>
      </c>
      <c r="Q28" s="88">
        <v>0</v>
      </c>
      <c r="R28" s="88">
        <v>0</v>
      </c>
      <c r="S28" s="116">
        <v>0</v>
      </c>
      <c r="W28">
        <v>6.73</v>
      </c>
      <c r="X28">
        <v>24.41</v>
      </c>
      <c r="Y28">
        <v>2.09</v>
      </c>
      <c r="Z28">
        <v>0.96</v>
      </c>
      <c r="AA28">
        <v>0.63</v>
      </c>
      <c r="AB28">
        <v>14.45</v>
      </c>
      <c r="AC28">
        <v>0</v>
      </c>
      <c r="AD28">
        <v>38.53</v>
      </c>
      <c r="AE28">
        <v>5.78</v>
      </c>
      <c r="AF28">
        <v>0.61</v>
      </c>
      <c r="AG28">
        <v>0.36</v>
      </c>
      <c r="AH28">
        <v>0.46</v>
      </c>
      <c r="AI28">
        <v>0.83</v>
      </c>
      <c r="AJ28">
        <v>0.74</v>
      </c>
      <c r="AK28">
        <v>0.83</v>
      </c>
      <c r="AL28">
        <v>0.56999999999999995</v>
      </c>
      <c r="AM28">
        <v>0.55000000000000004</v>
      </c>
      <c r="AN28">
        <v>0.52</v>
      </c>
      <c r="AO28">
        <v>1.25</v>
      </c>
      <c r="AP28">
        <v>0.39</v>
      </c>
      <c r="AQ28">
        <v>0.77</v>
      </c>
      <c r="AR28">
        <v>0.39</v>
      </c>
      <c r="AS28">
        <v>0.39</v>
      </c>
      <c r="AT28">
        <v>0.39</v>
      </c>
      <c r="AU28">
        <v>0.72</v>
      </c>
      <c r="AV28">
        <v>0.39</v>
      </c>
      <c r="AW28">
        <v>2.89</v>
      </c>
      <c r="AX28">
        <v>0.67</v>
      </c>
      <c r="AY28">
        <v>0.43</v>
      </c>
      <c r="AZ28">
        <v>0.57999999999999996</v>
      </c>
      <c r="BA28">
        <v>0.39</v>
      </c>
      <c r="BB28">
        <v>27.94</v>
      </c>
      <c r="BC28">
        <v>150.27000000000001</v>
      </c>
      <c r="BD28">
        <v>358.1</v>
      </c>
      <c r="BE28">
        <v>0</v>
      </c>
      <c r="BF28">
        <v>0</v>
      </c>
      <c r="BG28">
        <v>127.89</v>
      </c>
      <c r="BH28">
        <v>120</v>
      </c>
      <c r="BI28">
        <v>55</v>
      </c>
      <c r="BJ28">
        <v>0</v>
      </c>
      <c r="BK28">
        <v>0</v>
      </c>
    </row>
    <row r="29" spans="1:63">
      <c r="A29" t="s">
        <v>269</v>
      </c>
      <c r="G29" t="s">
        <v>71</v>
      </c>
      <c r="H29" s="115">
        <v>253.26999999999998</v>
      </c>
      <c r="I29" s="88">
        <v>55.27000000000001</v>
      </c>
      <c r="J29" s="88">
        <v>7.28</v>
      </c>
      <c r="K29" s="88">
        <v>0.96</v>
      </c>
      <c r="L29" s="88">
        <v>5.78</v>
      </c>
      <c r="M29" s="116">
        <v>0</v>
      </c>
      <c r="N29" s="115">
        <v>358.1</v>
      </c>
      <c r="O29" s="88">
        <v>302.89</v>
      </c>
      <c r="P29" s="88">
        <v>0</v>
      </c>
      <c r="Q29" s="88">
        <v>0</v>
      </c>
      <c r="R29" s="88">
        <v>0</v>
      </c>
      <c r="S29" s="116">
        <v>0</v>
      </c>
      <c r="W29">
        <v>6.73</v>
      </c>
      <c r="X29">
        <v>24.41</v>
      </c>
      <c r="Y29">
        <v>2.09</v>
      </c>
      <c r="Z29">
        <v>0.96</v>
      </c>
      <c r="AA29">
        <v>0.63</v>
      </c>
      <c r="AB29">
        <v>14.45</v>
      </c>
      <c r="AC29">
        <v>0</v>
      </c>
      <c r="AD29">
        <v>38.53</v>
      </c>
      <c r="AE29">
        <v>5.78</v>
      </c>
      <c r="AF29">
        <v>0.61</v>
      </c>
      <c r="AG29">
        <v>0.36</v>
      </c>
      <c r="AH29">
        <v>0.46</v>
      </c>
      <c r="AI29">
        <v>0.83</v>
      </c>
      <c r="AJ29">
        <v>0.74</v>
      </c>
      <c r="AK29">
        <v>0.83</v>
      </c>
      <c r="AL29">
        <v>0.56999999999999995</v>
      </c>
      <c r="AM29">
        <v>0.55000000000000004</v>
      </c>
      <c r="AN29">
        <v>0.52</v>
      </c>
      <c r="AO29">
        <v>1.25</v>
      </c>
      <c r="AP29">
        <v>0.39</v>
      </c>
      <c r="AQ29">
        <v>0.77</v>
      </c>
      <c r="AR29">
        <v>0.39</v>
      </c>
      <c r="AS29">
        <v>0.39</v>
      </c>
      <c r="AT29">
        <v>0.39</v>
      </c>
      <c r="AU29">
        <v>0.72</v>
      </c>
      <c r="AV29">
        <v>0.39</v>
      </c>
      <c r="AW29">
        <v>2.89</v>
      </c>
      <c r="AX29">
        <v>0.67</v>
      </c>
      <c r="AY29">
        <v>0.43</v>
      </c>
      <c r="AZ29">
        <v>0.57999999999999996</v>
      </c>
      <c r="BA29">
        <v>0.39</v>
      </c>
      <c r="BB29">
        <v>27.94</v>
      </c>
      <c r="BC29">
        <v>185.92</v>
      </c>
      <c r="BD29">
        <v>358.1</v>
      </c>
      <c r="BE29">
        <v>0</v>
      </c>
      <c r="BF29">
        <v>0</v>
      </c>
      <c r="BG29">
        <v>127.89</v>
      </c>
      <c r="BH29">
        <v>120</v>
      </c>
      <c r="BI29">
        <v>55</v>
      </c>
      <c r="BJ29">
        <v>0</v>
      </c>
      <c r="BK29">
        <v>0</v>
      </c>
    </row>
    <row r="30" spans="1:63">
      <c r="A30" t="s">
        <v>270</v>
      </c>
      <c r="G30" t="s">
        <v>72</v>
      </c>
      <c r="H30" s="115">
        <v>258.46999999999997</v>
      </c>
      <c r="I30" s="88">
        <v>55.430000000000007</v>
      </c>
      <c r="J30" s="88">
        <v>7.28</v>
      </c>
      <c r="K30" s="88">
        <v>0.96</v>
      </c>
      <c r="L30" s="88">
        <v>5.78</v>
      </c>
      <c r="M30" s="116">
        <v>0</v>
      </c>
      <c r="N30" s="115">
        <v>358.1</v>
      </c>
      <c r="O30" s="88">
        <v>302.89</v>
      </c>
      <c r="P30" s="88">
        <v>0</v>
      </c>
      <c r="Q30" s="88">
        <v>0</v>
      </c>
      <c r="R30" s="88">
        <v>0</v>
      </c>
      <c r="S30" s="116">
        <v>0</v>
      </c>
      <c r="W30">
        <v>6.73</v>
      </c>
      <c r="X30">
        <v>24.41</v>
      </c>
      <c r="Y30">
        <v>2.09</v>
      </c>
      <c r="Z30">
        <v>0.96</v>
      </c>
      <c r="AA30">
        <v>0.63</v>
      </c>
      <c r="AB30">
        <v>14.45</v>
      </c>
      <c r="AC30">
        <v>0</v>
      </c>
      <c r="AD30">
        <v>38.53</v>
      </c>
      <c r="AE30">
        <v>5.78</v>
      </c>
      <c r="AF30">
        <v>0.61</v>
      </c>
      <c r="AG30">
        <v>0.36</v>
      </c>
      <c r="AH30">
        <v>0.46</v>
      </c>
      <c r="AI30">
        <v>0.83</v>
      </c>
      <c r="AJ30">
        <v>0.74</v>
      </c>
      <c r="AK30">
        <v>0.83</v>
      </c>
      <c r="AL30">
        <v>0.56999999999999995</v>
      </c>
      <c r="AM30">
        <v>0.55000000000000004</v>
      </c>
      <c r="AN30">
        <v>0.52</v>
      </c>
      <c r="AO30">
        <v>1.25</v>
      </c>
      <c r="AP30">
        <v>0.39</v>
      </c>
      <c r="AQ30">
        <v>0.77</v>
      </c>
      <c r="AR30">
        <v>0.39</v>
      </c>
      <c r="AS30">
        <v>0.39</v>
      </c>
      <c r="AT30">
        <v>0.39</v>
      </c>
      <c r="AU30">
        <v>0.72</v>
      </c>
      <c r="AV30">
        <v>0.39</v>
      </c>
      <c r="AW30">
        <v>2.89</v>
      </c>
      <c r="AX30">
        <v>0.67</v>
      </c>
      <c r="AY30">
        <v>0.43</v>
      </c>
      <c r="AZ30">
        <v>0.57999999999999996</v>
      </c>
      <c r="BA30">
        <v>0.39</v>
      </c>
      <c r="BB30">
        <v>27.94</v>
      </c>
      <c r="BC30">
        <v>190.73</v>
      </c>
      <c r="BD30">
        <v>358.1</v>
      </c>
      <c r="BE30">
        <v>0</v>
      </c>
      <c r="BF30">
        <v>0</v>
      </c>
      <c r="BG30">
        <v>127.89</v>
      </c>
      <c r="BH30">
        <v>120</v>
      </c>
      <c r="BI30">
        <v>55</v>
      </c>
      <c r="BJ30">
        <v>0.39</v>
      </c>
      <c r="BK30">
        <v>0.16</v>
      </c>
    </row>
    <row r="31" spans="1:63">
      <c r="A31" t="s">
        <v>280</v>
      </c>
      <c r="G31" t="s">
        <v>73</v>
      </c>
      <c r="H31" s="115">
        <v>197.63</v>
      </c>
      <c r="I31" s="88">
        <v>57.900000000000013</v>
      </c>
      <c r="J31" s="88">
        <v>7.28</v>
      </c>
      <c r="K31" s="88">
        <v>0.96</v>
      </c>
      <c r="L31" s="88">
        <v>5.78</v>
      </c>
      <c r="M31" s="116">
        <v>0</v>
      </c>
      <c r="N31" s="115">
        <v>358.1</v>
      </c>
      <c r="O31" s="88">
        <v>252.89</v>
      </c>
      <c r="P31" s="88">
        <v>0</v>
      </c>
      <c r="Q31" s="88">
        <v>0</v>
      </c>
      <c r="R31" s="88">
        <v>0</v>
      </c>
      <c r="S31" s="116">
        <v>0</v>
      </c>
      <c r="W31">
        <v>6.73</v>
      </c>
      <c r="X31">
        <v>24.41</v>
      </c>
      <c r="Y31">
        <v>0</v>
      </c>
      <c r="Z31">
        <v>0.96</v>
      </c>
      <c r="AA31">
        <v>0.67</v>
      </c>
      <c r="AB31">
        <v>14.45</v>
      </c>
      <c r="AC31">
        <v>0</v>
      </c>
      <c r="AD31">
        <v>38.53</v>
      </c>
      <c r="AE31">
        <v>5.78</v>
      </c>
      <c r="AF31">
        <v>0.61</v>
      </c>
      <c r="AG31">
        <v>0.36</v>
      </c>
      <c r="AH31">
        <v>0.46</v>
      </c>
      <c r="AI31">
        <v>0.83</v>
      </c>
      <c r="AJ31">
        <v>0.74</v>
      </c>
      <c r="AK31">
        <v>0.83</v>
      </c>
      <c r="AL31">
        <v>0.56999999999999995</v>
      </c>
      <c r="AM31">
        <v>0.55000000000000004</v>
      </c>
      <c r="AN31">
        <v>0.52</v>
      </c>
      <c r="AO31">
        <v>1.25</v>
      </c>
      <c r="AP31">
        <v>0.39</v>
      </c>
      <c r="AQ31">
        <v>0.77</v>
      </c>
      <c r="AR31">
        <v>0.39</v>
      </c>
      <c r="AS31">
        <v>0.39</v>
      </c>
      <c r="AT31">
        <v>0.39</v>
      </c>
      <c r="AU31">
        <v>0.72</v>
      </c>
      <c r="AV31">
        <v>0.39</v>
      </c>
      <c r="AW31">
        <v>2.89</v>
      </c>
      <c r="AX31">
        <v>0.67</v>
      </c>
      <c r="AY31">
        <v>0.43</v>
      </c>
      <c r="AZ31">
        <v>0.57999999999999996</v>
      </c>
      <c r="BA31">
        <v>0.39</v>
      </c>
      <c r="BB31">
        <v>27.94</v>
      </c>
      <c r="BC31">
        <v>126.19</v>
      </c>
      <c r="BD31">
        <v>358.1</v>
      </c>
      <c r="BE31">
        <v>0</v>
      </c>
      <c r="BF31">
        <v>0</v>
      </c>
      <c r="BG31">
        <v>127.89</v>
      </c>
      <c r="BH31">
        <v>70</v>
      </c>
      <c r="BI31">
        <v>55</v>
      </c>
      <c r="BJ31">
        <v>6.14</v>
      </c>
      <c r="BK31">
        <v>2.63</v>
      </c>
    </row>
    <row r="32" spans="1:63">
      <c r="A32" t="s">
        <v>281</v>
      </c>
      <c r="G32" t="s">
        <v>74</v>
      </c>
      <c r="H32" s="115">
        <v>198.28999999999996</v>
      </c>
      <c r="I32" s="88">
        <v>62.730000000000011</v>
      </c>
      <c r="J32" s="88">
        <v>7.28</v>
      </c>
      <c r="K32" s="88">
        <v>0.96</v>
      </c>
      <c r="L32" s="88">
        <v>5.78</v>
      </c>
      <c r="M32" s="116">
        <v>0</v>
      </c>
      <c r="N32" s="115">
        <v>358.1</v>
      </c>
      <c r="O32" s="88">
        <v>252.89</v>
      </c>
      <c r="P32" s="88">
        <v>0</v>
      </c>
      <c r="Q32" s="88">
        <v>0</v>
      </c>
      <c r="R32" s="88">
        <v>0</v>
      </c>
      <c r="S32" s="116">
        <v>0</v>
      </c>
      <c r="W32">
        <v>6.73</v>
      </c>
      <c r="X32">
        <v>24.41</v>
      </c>
      <c r="Y32">
        <v>0</v>
      </c>
      <c r="Z32">
        <v>0.96</v>
      </c>
      <c r="AA32">
        <v>0.67</v>
      </c>
      <c r="AB32">
        <v>14.45</v>
      </c>
      <c r="AC32">
        <v>0</v>
      </c>
      <c r="AD32">
        <v>38.53</v>
      </c>
      <c r="AE32">
        <v>5.78</v>
      </c>
      <c r="AF32">
        <v>0.61</v>
      </c>
      <c r="AG32">
        <v>0.36</v>
      </c>
      <c r="AH32">
        <v>0.46</v>
      </c>
      <c r="AI32">
        <v>0.83</v>
      </c>
      <c r="AJ32">
        <v>0.74</v>
      </c>
      <c r="AK32">
        <v>0.83</v>
      </c>
      <c r="AL32">
        <v>0.56999999999999995</v>
      </c>
      <c r="AM32">
        <v>0.55000000000000004</v>
      </c>
      <c r="AN32">
        <v>0.52</v>
      </c>
      <c r="AO32">
        <v>1.25</v>
      </c>
      <c r="AP32">
        <v>0.39</v>
      </c>
      <c r="AQ32">
        <v>0.77</v>
      </c>
      <c r="AR32">
        <v>0.39</v>
      </c>
      <c r="AS32">
        <v>0.39</v>
      </c>
      <c r="AT32">
        <v>0.39</v>
      </c>
      <c r="AU32">
        <v>0.72</v>
      </c>
      <c r="AV32">
        <v>0.39</v>
      </c>
      <c r="AW32">
        <v>2.89</v>
      </c>
      <c r="AX32">
        <v>0.67</v>
      </c>
      <c r="AY32">
        <v>0.43</v>
      </c>
      <c r="AZ32">
        <v>0.57999999999999996</v>
      </c>
      <c r="BA32">
        <v>0.39</v>
      </c>
      <c r="BB32">
        <v>27.94</v>
      </c>
      <c r="BC32">
        <v>115.6</v>
      </c>
      <c r="BD32">
        <v>358.1</v>
      </c>
      <c r="BE32">
        <v>0</v>
      </c>
      <c r="BF32">
        <v>0</v>
      </c>
      <c r="BG32">
        <v>127.89</v>
      </c>
      <c r="BH32">
        <v>70</v>
      </c>
      <c r="BI32">
        <v>55</v>
      </c>
      <c r="BJ32">
        <v>17.39</v>
      </c>
      <c r="BK32">
        <v>7.46</v>
      </c>
    </row>
    <row r="33" spans="1:63">
      <c r="A33" t="s">
        <v>282</v>
      </c>
      <c r="G33" t="s">
        <v>75</v>
      </c>
      <c r="H33" s="115">
        <v>258.38</v>
      </c>
      <c r="I33" s="88">
        <v>65.77000000000001</v>
      </c>
      <c r="J33" s="88">
        <v>7.28</v>
      </c>
      <c r="K33" s="88">
        <v>0.96</v>
      </c>
      <c r="L33" s="88">
        <v>5.78</v>
      </c>
      <c r="M33" s="116">
        <v>0</v>
      </c>
      <c r="N33" s="115">
        <v>358.1</v>
      </c>
      <c r="O33" s="88">
        <v>252.89</v>
      </c>
      <c r="P33" s="88">
        <v>0</v>
      </c>
      <c r="Q33" s="88">
        <v>0</v>
      </c>
      <c r="R33" s="88">
        <v>0</v>
      </c>
      <c r="S33" s="116">
        <v>0</v>
      </c>
      <c r="W33">
        <v>6.73</v>
      </c>
      <c r="X33">
        <v>24.41</v>
      </c>
      <c r="Y33">
        <v>0</v>
      </c>
      <c r="Z33">
        <v>0.96</v>
      </c>
      <c r="AA33">
        <v>0.67</v>
      </c>
      <c r="AB33">
        <v>14.45</v>
      </c>
      <c r="AC33">
        <v>0</v>
      </c>
      <c r="AD33">
        <v>38.53</v>
      </c>
      <c r="AE33">
        <v>5.78</v>
      </c>
      <c r="AF33">
        <v>0.61</v>
      </c>
      <c r="AG33">
        <v>0.36</v>
      </c>
      <c r="AH33">
        <v>0.46</v>
      </c>
      <c r="AI33">
        <v>0.83</v>
      </c>
      <c r="AJ33">
        <v>0.74</v>
      </c>
      <c r="AK33">
        <v>0.83</v>
      </c>
      <c r="AL33">
        <v>0.56999999999999995</v>
      </c>
      <c r="AM33">
        <v>0.55000000000000004</v>
      </c>
      <c r="AN33">
        <v>0.52</v>
      </c>
      <c r="AO33">
        <v>1.25</v>
      </c>
      <c r="AP33">
        <v>0.39</v>
      </c>
      <c r="AQ33">
        <v>0.77</v>
      </c>
      <c r="AR33">
        <v>0.39</v>
      </c>
      <c r="AS33">
        <v>0.39</v>
      </c>
      <c r="AT33">
        <v>0.39</v>
      </c>
      <c r="AU33">
        <v>0.72</v>
      </c>
      <c r="AV33">
        <v>0.39</v>
      </c>
      <c r="AW33">
        <v>2.89</v>
      </c>
      <c r="AX33">
        <v>0.67</v>
      </c>
      <c r="AY33">
        <v>0.43</v>
      </c>
      <c r="AZ33">
        <v>0.57999999999999996</v>
      </c>
      <c r="BA33">
        <v>0.39</v>
      </c>
      <c r="BB33">
        <v>27.94</v>
      </c>
      <c r="BC33">
        <v>168.58</v>
      </c>
      <c r="BD33">
        <v>358.1</v>
      </c>
      <c r="BE33">
        <v>0</v>
      </c>
      <c r="BF33">
        <v>0</v>
      </c>
      <c r="BG33">
        <v>127.89</v>
      </c>
      <c r="BH33">
        <v>70</v>
      </c>
      <c r="BI33">
        <v>55</v>
      </c>
      <c r="BJ33">
        <v>24.5</v>
      </c>
      <c r="BK33">
        <v>10.5</v>
      </c>
    </row>
    <row r="34" spans="1:63">
      <c r="A34" t="s">
        <v>283</v>
      </c>
      <c r="G34" t="s">
        <v>76</v>
      </c>
      <c r="H34" s="115">
        <v>269.83999999999997</v>
      </c>
      <c r="I34" s="88">
        <v>70.27000000000001</v>
      </c>
      <c r="J34" s="88">
        <v>7.28</v>
      </c>
      <c r="K34" s="88">
        <v>0.96</v>
      </c>
      <c r="L34" s="88">
        <v>5.78</v>
      </c>
      <c r="M34" s="116">
        <v>0</v>
      </c>
      <c r="N34" s="115">
        <v>358.1</v>
      </c>
      <c r="O34" s="88">
        <v>252.89</v>
      </c>
      <c r="P34" s="88">
        <v>0</v>
      </c>
      <c r="Q34" s="88">
        <v>0</v>
      </c>
      <c r="R34" s="88">
        <v>0</v>
      </c>
      <c r="S34" s="116">
        <v>0</v>
      </c>
      <c r="W34">
        <v>6.73</v>
      </c>
      <c r="X34">
        <v>24.41</v>
      </c>
      <c r="Y34">
        <v>0</v>
      </c>
      <c r="Z34">
        <v>0.96</v>
      </c>
      <c r="AA34">
        <v>0.67</v>
      </c>
      <c r="AB34">
        <v>14.45</v>
      </c>
      <c r="AC34">
        <v>0</v>
      </c>
      <c r="AD34">
        <v>38.53</v>
      </c>
      <c r="AE34">
        <v>5.78</v>
      </c>
      <c r="AF34">
        <v>0.61</v>
      </c>
      <c r="AG34">
        <v>0.36</v>
      </c>
      <c r="AH34">
        <v>0.46</v>
      </c>
      <c r="AI34">
        <v>0.83</v>
      </c>
      <c r="AJ34">
        <v>0.74</v>
      </c>
      <c r="AK34">
        <v>0.83</v>
      </c>
      <c r="AL34">
        <v>0.56999999999999995</v>
      </c>
      <c r="AM34">
        <v>0.55000000000000004</v>
      </c>
      <c r="AN34">
        <v>0.52</v>
      </c>
      <c r="AO34">
        <v>1.25</v>
      </c>
      <c r="AP34">
        <v>0.39</v>
      </c>
      <c r="AQ34">
        <v>0.77</v>
      </c>
      <c r="AR34">
        <v>0.39</v>
      </c>
      <c r="AS34">
        <v>0.39</v>
      </c>
      <c r="AT34">
        <v>0.39</v>
      </c>
      <c r="AU34">
        <v>0.72</v>
      </c>
      <c r="AV34">
        <v>0.39</v>
      </c>
      <c r="AW34">
        <v>2.89</v>
      </c>
      <c r="AX34">
        <v>0.67</v>
      </c>
      <c r="AY34">
        <v>0.43</v>
      </c>
      <c r="AZ34">
        <v>0.57999999999999996</v>
      </c>
      <c r="BA34">
        <v>0.39</v>
      </c>
      <c r="BB34">
        <v>27.94</v>
      </c>
      <c r="BC34">
        <v>169.54</v>
      </c>
      <c r="BD34">
        <v>358.1</v>
      </c>
      <c r="BE34">
        <v>0</v>
      </c>
      <c r="BF34">
        <v>0</v>
      </c>
      <c r="BG34">
        <v>127.89</v>
      </c>
      <c r="BH34">
        <v>70</v>
      </c>
      <c r="BI34">
        <v>55</v>
      </c>
      <c r="BJ34">
        <v>35</v>
      </c>
      <c r="BK34">
        <v>15</v>
      </c>
    </row>
    <row r="35" spans="1:63">
      <c r="A35" t="s">
        <v>297</v>
      </c>
      <c r="G35" t="s">
        <v>77</v>
      </c>
      <c r="H35" s="115">
        <v>378.47</v>
      </c>
      <c r="I35" s="88">
        <v>73.27000000000001</v>
      </c>
      <c r="J35" s="88">
        <v>7.28</v>
      </c>
      <c r="K35" s="88">
        <v>0.96</v>
      </c>
      <c r="L35" s="88">
        <v>5.78</v>
      </c>
      <c r="M35" s="116">
        <v>0</v>
      </c>
      <c r="N35" s="115">
        <v>358.1</v>
      </c>
      <c r="O35" s="88">
        <v>252.89</v>
      </c>
      <c r="P35" s="88">
        <v>0</v>
      </c>
      <c r="Q35" s="88">
        <v>0</v>
      </c>
      <c r="R35" s="88">
        <v>0</v>
      </c>
      <c r="S35" s="116">
        <v>0</v>
      </c>
      <c r="W35">
        <v>6.73</v>
      </c>
      <c r="X35">
        <v>24.41</v>
      </c>
      <c r="Y35">
        <v>0</v>
      </c>
      <c r="Z35">
        <v>0.96</v>
      </c>
      <c r="AA35">
        <v>0.96</v>
      </c>
      <c r="AB35">
        <v>14.45</v>
      </c>
      <c r="AC35">
        <v>0</v>
      </c>
      <c r="AD35">
        <v>38.53</v>
      </c>
      <c r="AE35">
        <v>5.78</v>
      </c>
      <c r="AF35">
        <v>0.74</v>
      </c>
      <c r="AG35">
        <v>0.36</v>
      </c>
      <c r="AH35">
        <v>0.46</v>
      </c>
      <c r="AI35">
        <v>0.83</v>
      </c>
      <c r="AJ35">
        <v>0.74</v>
      </c>
      <c r="AK35">
        <v>0.83</v>
      </c>
      <c r="AL35">
        <v>0.63</v>
      </c>
      <c r="AM35">
        <v>0.55000000000000004</v>
      </c>
      <c r="AN35">
        <v>0.52</v>
      </c>
      <c r="AO35">
        <v>1.25</v>
      </c>
      <c r="AP35">
        <v>0.39</v>
      </c>
      <c r="AQ35">
        <v>0.77</v>
      </c>
      <c r="AR35">
        <v>0.39</v>
      </c>
      <c r="AS35">
        <v>0.39</v>
      </c>
      <c r="AT35">
        <v>0.39</v>
      </c>
      <c r="AU35">
        <v>0.72</v>
      </c>
      <c r="AV35">
        <v>0.39</v>
      </c>
      <c r="AW35">
        <v>2.89</v>
      </c>
      <c r="AX35">
        <v>0.67</v>
      </c>
      <c r="AY35">
        <v>0.43</v>
      </c>
      <c r="AZ35">
        <v>0.57999999999999996</v>
      </c>
      <c r="BA35">
        <v>0.39</v>
      </c>
      <c r="BB35">
        <v>27.94</v>
      </c>
      <c r="BC35">
        <v>270.69</v>
      </c>
      <c r="BD35">
        <v>358.1</v>
      </c>
      <c r="BE35">
        <v>0</v>
      </c>
      <c r="BF35">
        <v>0</v>
      </c>
      <c r="BG35">
        <v>127.89</v>
      </c>
      <c r="BH35">
        <v>70</v>
      </c>
      <c r="BI35">
        <v>55</v>
      </c>
      <c r="BJ35">
        <v>42</v>
      </c>
      <c r="BK35">
        <v>18</v>
      </c>
    </row>
    <row r="36" spans="1:63">
      <c r="A36" t="s">
        <v>330</v>
      </c>
      <c r="G36" t="s">
        <v>78</v>
      </c>
      <c r="H36" s="115">
        <v>410.77</v>
      </c>
      <c r="I36" s="88">
        <v>79.27000000000001</v>
      </c>
      <c r="J36" s="88">
        <v>7.28</v>
      </c>
      <c r="K36" s="88">
        <v>0.96</v>
      </c>
      <c r="L36" s="88">
        <v>5.78</v>
      </c>
      <c r="M36" s="116">
        <v>0</v>
      </c>
      <c r="N36" s="115">
        <v>358.1</v>
      </c>
      <c r="O36" s="88">
        <v>252.89</v>
      </c>
      <c r="P36" s="88">
        <v>0</v>
      </c>
      <c r="Q36" s="88">
        <v>0</v>
      </c>
      <c r="R36" s="88">
        <v>0</v>
      </c>
      <c r="S36" s="116">
        <v>0</v>
      </c>
      <c r="W36">
        <v>6.73</v>
      </c>
      <c r="X36">
        <v>24.41</v>
      </c>
      <c r="Y36">
        <v>0</v>
      </c>
      <c r="Z36">
        <v>0.96</v>
      </c>
      <c r="AA36">
        <v>0.96</v>
      </c>
      <c r="AB36">
        <v>14.45</v>
      </c>
      <c r="AC36">
        <v>0</v>
      </c>
      <c r="AD36">
        <v>38.53</v>
      </c>
      <c r="AE36">
        <v>5.78</v>
      </c>
      <c r="AF36">
        <v>0.74</v>
      </c>
      <c r="AG36">
        <v>0.36</v>
      </c>
      <c r="AH36">
        <v>0.46</v>
      </c>
      <c r="AI36">
        <v>0.83</v>
      </c>
      <c r="AJ36">
        <v>0.74</v>
      </c>
      <c r="AK36">
        <v>0.83</v>
      </c>
      <c r="AL36">
        <v>0.63</v>
      </c>
      <c r="AM36">
        <v>0.55000000000000004</v>
      </c>
      <c r="AN36">
        <v>0.52</v>
      </c>
      <c r="AO36">
        <v>1.25</v>
      </c>
      <c r="AP36">
        <v>0.39</v>
      </c>
      <c r="AQ36">
        <v>0.77</v>
      </c>
      <c r="AR36">
        <v>0.39</v>
      </c>
      <c r="AS36">
        <v>0.39</v>
      </c>
      <c r="AT36">
        <v>0.39</v>
      </c>
      <c r="AU36">
        <v>0.72</v>
      </c>
      <c r="AV36">
        <v>0.39</v>
      </c>
      <c r="AW36">
        <v>2.89</v>
      </c>
      <c r="AX36">
        <v>0.67</v>
      </c>
      <c r="AY36">
        <v>0.43</v>
      </c>
      <c r="AZ36">
        <v>0.57999999999999996</v>
      </c>
      <c r="BA36">
        <v>0.39</v>
      </c>
      <c r="BB36">
        <v>27.94</v>
      </c>
      <c r="BC36">
        <v>288.99</v>
      </c>
      <c r="BD36">
        <v>358.1</v>
      </c>
      <c r="BE36">
        <v>0</v>
      </c>
      <c r="BF36">
        <v>0</v>
      </c>
      <c r="BG36">
        <v>127.89</v>
      </c>
      <c r="BH36">
        <v>70</v>
      </c>
      <c r="BI36">
        <v>55</v>
      </c>
      <c r="BJ36">
        <v>56</v>
      </c>
      <c r="BK36">
        <v>24</v>
      </c>
    </row>
    <row r="37" spans="1:63">
      <c r="A37" t="s">
        <v>331</v>
      </c>
      <c r="G37" t="s">
        <v>79</v>
      </c>
      <c r="H37" s="115">
        <v>411.99</v>
      </c>
      <c r="I37" s="88">
        <v>82.27000000000001</v>
      </c>
      <c r="J37" s="88">
        <v>7.28</v>
      </c>
      <c r="K37" s="88">
        <v>0.96</v>
      </c>
      <c r="L37" s="88">
        <v>5.78</v>
      </c>
      <c r="M37" s="116">
        <v>0</v>
      </c>
      <c r="N37" s="115">
        <v>358.1</v>
      </c>
      <c r="O37" s="88">
        <v>182.89</v>
      </c>
      <c r="P37" s="88">
        <v>0</v>
      </c>
      <c r="Q37" s="88">
        <v>0</v>
      </c>
      <c r="R37" s="88">
        <v>0</v>
      </c>
      <c r="S37" s="116">
        <v>0</v>
      </c>
      <c r="W37">
        <v>6.73</v>
      </c>
      <c r="X37">
        <v>24.41</v>
      </c>
      <c r="Y37">
        <v>0</v>
      </c>
      <c r="Z37">
        <v>0.96</v>
      </c>
      <c r="AA37">
        <v>0.96</v>
      </c>
      <c r="AB37">
        <v>14.45</v>
      </c>
      <c r="AC37">
        <v>0</v>
      </c>
      <c r="AD37">
        <v>38.53</v>
      </c>
      <c r="AE37">
        <v>5.78</v>
      </c>
      <c r="AF37">
        <v>0.74</v>
      </c>
      <c r="AG37">
        <v>0.36</v>
      </c>
      <c r="AH37">
        <v>0.46</v>
      </c>
      <c r="AI37">
        <v>0.83</v>
      </c>
      <c r="AJ37">
        <v>0.74</v>
      </c>
      <c r="AK37">
        <v>0.83</v>
      </c>
      <c r="AL37">
        <v>0.63</v>
      </c>
      <c r="AM37">
        <v>0.55000000000000004</v>
      </c>
      <c r="AN37">
        <v>0.52</v>
      </c>
      <c r="AO37">
        <v>1.25</v>
      </c>
      <c r="AP37">
        <v>0.39</v>
      </c>
      <c r="AQ37">
        <v>0.77</v>
      </c>
      <c r="AR37">
        <v>0.39</v>
      </c>
      <c r="AS37">
        <v>0.39</v>
      </c>
      <c r="AT37">
        <v>0.39</v>
      </c>
      <c r="AU37">
        <v>0.72</v>
      </c>
      <c r="AV37">
        <v>0.39</v>
      </c>
      <c r="AW37">
        <v>2.89</v>
      </c>
      <c r="AX37">
        <v>0.67</v>
      </c>
      <c r="AY37">
        <v>0.43</v>
      </c>
      <c r="AZ37">
        <v>0.57999999999999996</v>
      </c>
      <c r="BA37">
        <v>0.39</v>
      </c>
      <c r="BB37">
        <v>27.94</v>
      </c>
      <c r="BC37">
        <v>283.20999999999998</v>
      </c>
      <c r="BD37">
        <v>358.1</v>
      </c>
      <c r="BE37">
        <v>0</v>
      </c>
      <c r="BF37">
        <v>0</v>
      </c>
      <c r="BG37">
        <v>127.89</v>
      </c>
      <c r="BH37">
        <v>0</v>
      </c>
      <c r="BI37">
        <v>55</v>
      </c>
      <c r="BJ37">
        <v>63</v>
      </c>
      <c r="BK37">
        <v>27</v>
      </c>
    </row>
    <row r="38" spans="1:63">
      <c r="A38" t="s">
        <v>332</v>
      </c>
      <c r="G38" t="s">
        <v>80</v>
      </c>
      <c r="H38" s="115">
        <v>139.28</v>
      </c>
      <c r="I38" s="88">
        <v>86.77000000000001</v>
      </c>
      <c r="J38" s="88">
        <v>7.28</v>
      </c>
      <c r="K38" s="88">
        <v>0.96</v>
      </c>
      <c r="L38" s="88">
        <v>5.78</v>
      </c>
      <c r="M38" s="116">
        <v>0</v>
      </c>
      <c r="N38" s="115">
        <v>358.1</v>
      </c>
      <c r="O38" s="88">
        <v>182.89</v>
      </c>
      <c r="P38" s="88">
        <v>0</v>
      </c>
      <c r="Q38" s="88">
        <v>0</v>
      </c>
      <c r="R38" s="88">
        <v>0</v>
      </c>
      <c r="S38" s="116">
        <v>0</v>
      </c>
      <c r="W38">
        <v>6.73</v>
      </c>
      <c r="X38">
        <v>24.41</v>
      </c>
      <c r="Y38">
        <v>0</v>
      </c>
      <c r="Z38">
        <v>0.96</v>
      </c>
      <c r="AA38">
        <v>0.96</v>
      </c>
      <c r="AB38">
        <v>14.45</v>
      </c>
      <c r="AC38">
        <v>0</v>
      </c>
      <c r="AD38">
        <v>38.53</v>
      </c>
      <c r="AE38">
        <v>5.78</v>
      </c>
      <c r="AF38">
        <v>0.74</v>
      </c>
      <c r="AG38">
        <v>0.36</v>
      </c>
      <c r="AH38">
        <v>0.46</v>
      </c>
      <c r="AI38">
        <v>0.83</v>
      </c>
      <c r="AJ38">
        <v>0.74</v>
      </c>
      <c r="AK38">
        <v>0.83</v>
      </c>
      <c r="AL38">
        <v>0.63</v>
      </c>
      <c r="AM38">
        <v>0.55000000000000004</v>
      </c>
      <c r="AN38">
        <v>0.52</v>
      </c>
      <c r="AO38">
        <v>1.25</v>
      </c>
      <c r="AP38">
        <v>0.39</v>
      </c>
      <c r="AQ38">
        <v>0.77</v>
      </c>
      <c r="AR38">
        <v>0.39</v>
      </c>
      <c r="AS38">
        <v>0.39</v>
      </c>
      <c r="AT38">
        <v>0.39</v>
      </c>
      <c r="AU38">
        <v>0.72</v>
      </c>
      <c r="AV38">
        <v>0.39</v>
      </c>
      <c r="AW38">
        <v>2.89</v>
      </c>
      <c r="AX38">
        <v>0.67</v>
      </c>
      <c r="AY38">
        <v>0.43</v>
      </c>
      <c r="AZ38">
        <v>0.57999999999999996</v>
      </c>
      <c r="BA38">
        <v>0.39</v>
      </c>
      <c r="BB38">
        <v>27.94</v>
      </c>
      <c r="BC38">
        <v>0</v>
      </c>
      <c r="BD38">
        <v>358.1</v>
      </c>
      <c r="BE38">
        <v>0</v>
      </c>
      <c r="BF38">
        <v>0</v>
      </c>
      <c r="BG38">
        <v>127.89</v>
      </c>
      <c r="BH38">
        <v>0</v>
      </c>
      <c r="BI38">
        <v>55</v>
      </c>
      <c r="BJ38">
        <v>73.5</v>
      </c>
      <c r="BK38">
        <v>31.5</v>
      </c>
    </row>
    <row r="39" spans="1:63">
      <c r="A39" t="s">
        <v>333</v>
      </c>
      <c r="G39" t="s">
        <v>81</v>
      </c>
      <c r="H39" s="115">
        <v>144.18</v>
      </c>
      <c r="I39" s="88">
        <v>88.87</v>
      </c>
      <c r="J39" s="88">
        <v>7.1899999999999995</v>
      </c>
      <c r="K39" s="88">
        <v>0.96</v>
      </c>
      <c r="L39" s="88">
        <v>5.78</v>
      </c>
      <c r="M39" s="116">
        <v>0</v>
      </c>
      <c r="N39" s="115">
        <v>358.1</v>
      </c>
      <c r="O39" s="88">
        <v>182.89</v>
      </c>
      <c r="P39" s="88">
        <v>0</v>
      </c>
      <c r="Q39" s="88">
        <v>0</v>
      </c>
      <c r="R39" s="88">
        <v>0</v>
      </c>
      <c r="S39" s="116">
        <v>0</v>
      </c>
      <c r="W39">
        <v>6.64</v>
      </c>
      <c r="X39">
        <v>24.41</v>
      </c>
      <c r="Y39">
        <v>0</v>
      </c>
      <c r="Z39">
        <v>0.96</v>
      </c>
      <c r="AA39">
        <v>0.96</v>
      </c>
      <c r="AB39">
        <v>14.45</v>
      </c>
      <c r="AC39">
        <v>0</v>
      </c>
      <c r="AD39">
        <v>38.53</v>
      </c>
      <c r="AE39">
        <v>5.78</v>
      </c>
      <c r="AF39">
        <v>0.74</v>
      </c>
      <c r="AG39">
        <v>0.36</v>
      </c>
      <c r="AH39">
        <v>0.46</v>
      </c>
      <c r="AI39">
        <v>0.83</v>
      </c>
      <c r="AJ39">
        <v>0.74</v>
      </c>
      <c r="AK39">
        <v>0.83</v>
      </c>
      <c r="AL39">
        <v>0.63</v>
      </c>
      <c r="AM39">
        <v>0.55000000000000004</v>
      </c>
      <c r="AN39">
        <v>0.52</v>
      </c>
      <c r="AO39">
        <v>1.25</v>
      </c>
      <c r="AP39">
        <v>0.39</v>
      </c>
      <c r="AQ39">
        <v>0.77</v>
      </c>
      <c r="AR39">
        <v>0.39</v>
      </c>
      <c r="AS39">
        <v>0.39</v>
      </c>
      <c r="AT39">
        <v>0.39</v>
      </c>
      <c r="AU39">
        <v>0.72</v>
      </c>
      <c r="AV39">
        <v>0.39</v>
      </c>
      <c r="AW39">
        <v>2.89</v>
      </c>
      <c r="AX39">
        <v>0.67</v>
      </c>
      <c r="AY39">
        <v>0.43</v>
      </c>
      <c r="AZ39">
        <v>0.57999999999999996</v>
      </c>
      <c r="BA39">
        <v>0.39</v>
      </c>
      <c r="BB39">
        <v>27.94</v>
      </c>
      <c r="BC39">
        <v>0</v>
      </c>
      <c r="BD39">
        <v>358.1</v>
      </c>
      <c r="BE39">
        <v>0</v>
      </c>
      <c r="BF39">
        <v>0</v>
      </c>
      <c r="BG39">
        <v>127.89</v>
      </c>
      <c r="BH39">
        <v>0</v>
      </c>
      <c r="BI39">
        <v>55</v>
      </c>
      <c r="BJ39">
        <v>78.400000000000006</v>
      </c>
      <c r="BK39">
        <v>33.6</v>
      </c>
    </row>
    <row r="40" spans="1:63">
      <c r="A40" t="s">
        <v>354</v>
      </c>
      <c r="G40" t="s">
        <v>82</v>
      </c>
      <c r="H40" s="115">
        <v>149.78</v>
      </c>
      <c r="I40" s="88">
        <v>91.27000000000001</v>
      </c>
      <c r="J40" s="88">
        <v>7.1899999999999995</v>
      </c>
      <c r="K40" s="88">
        <v>0.96</v>
      </c>
      <c r="L40" s="88">
        <v>5.78</v>
      </c>
      <c r="M40" s="116">
        <v>0</v>
      </c>
      <c r="N40" s="115">
        <v>358.1</v>
      </c>
      <c r="O40" s="88">
        <v>182.89</v>
      </c>
      <c r="P40" s="88">
        <v>0</v>
      </c>
      <c r="Q40" s="88">
        <v>0</v>
      </c>
      <c r="R40" s="88">
        <v>0</v>
      </c>
      <c r="S40" s="116">
        <v>0</v>
      </c>
      <c r="W40">
        <v>6.64</v>
      </c>
      <c r="X40">
        <v>24.41</v>
      </c>
      <c r="Y40">
        <v>0</v>
      </c>
      <c r="Z40">
        <v>0.96</v>
      </c>
      <c r="AA40">
        <v>0.96</v>
      </c>
      <c r="AB40">
        <v>14.45</v>
      </c>
      <c r="AC40">
        <v>0</v>
      </c>
      <c r="AD40">
        <v>38.53</v>
      </c>
      <c r="AE40">
        <v>5.78</v>
      </c>
      <c r="AF40">
        <v>0.74</v>
      </c>
      <c r="AG40">
        <v>0.36</v>
      </c>
      <c r="AH40">
        <v>0.46</v>
      </c>
      <c r="AI40">
        <v>0.83</v>
      </c>
      <c r="AJ40">
        <v>0.74</v>
      </c>
      <c r="AK40">
        <v>0.83</v>
      </c>
      <c r="AL40">
        <v>0.63</v>
      </c>
      <c r="AM40">
        <v>0.55000000000000004</v>
      </c>
      <c r="AN40">
        <v>0.52</v>
      </c>
      <c r="AO40">
        <v>1.25</v>
      </c>
      <c r="AP40">
        <v>0.39</v>
      </c>
      <c r="AQ40">
        <v>0.77</v>
      </c>
      <c r="AR40">
        <v>0.39</v>
      </c>
      <c r="AS40">
        <v>0.39</v>
      </c>
      <c r="AT40">
        <v>0.39</v>
      </c>
      <c r="AU40">
        <v>0.72</v>
      </c>
      <c r="AV40">
        <v>0.39</v>
      </c>
      <c r="AW40">
        <v>2.89</v>
      </c>
      <c r="AX40">
        <v>0.67</v>
      </c>
      <c r="AY40">
        <v>0.43</v>
      </c>
      <c r="AZ40">
        <v>0.57999999999999996</v>
      </c>
      <c r="BA40">
        <v>0.39</v>
      </c>
      <c r="BB40">
        <v>27.94</v>
      </c>
      <c r="BC40">
        <v>0</v>
      </c>
      <c r="BD40">
        <v>358.1</v>
      </c>
      <c r="BE40">
        <v>0</v>
      </c>
      <c r="BF40">
        <v>0</v>
      </c>
      <c r="BG40">
        <v>127.89</v>
      </c>
      <c r="BH40">
        <v>0</v>
      </c>
      <c r="BI40">
        <v>55</v>
      </c>
      <c r="BJ40">
        <v>84</v>
      </c>
      <c r="BK40">
        <v>36</v>
      </c>
    </row>
    <row r="41" spans="1:63">
      <c r="A41" t="s">
        <v>355</v>
      </c>
      <c r="G41" t="s">
        <v>83</v>
      </c>
      <c r="H41" s="115">
        <v>163.78</v>
      </c>
      <c r="I41" s="88">
        <v>97.27000000000001</v>
      </c>
      <c r="J41" s="88">
        <v>7.1899999999999995</v>
      </c>
      <c r="K41" s="88">
        <v>0.96</v>
      </c>
      <c r="L41" s="88">
        <v>5.78</v>
      </c>
      <c r="M41" s="116">
        <v>0</v>
      </c>
      <c r="N41" s="115">
        <v>358.1</v>
      </c>
      <c r="O41" s="88">
        <v>182.89</v>
      </c>
      <c r="P41" s="88">
        <v>0</v>
      </c>
      <c r="Q41" s="88">
        <v>0</v>
      </c>
      <c r="R41" s="88">
        <v>0</v>
      </c>
      <c r="S41" s="116">
        <v>0</v>
      </c>
      <c r="W41">
        <v>6.64</v>
      </c>
      <c r="X41">
        <v>24.41</v>
      </c>
      <c r="Y41">
        <v>0</v>
      </c>
      <c r="Z41">
        <v>0.96</v>
      </c>
      <c r="AA41">
        <v>0.96</v>
      </c>
      <c r="AB41">
        <v>14.45</v>
      </c>
      <c r="AC41">
        <v>0</v>
      </c>
      <c r="AD41">
        <v>38.53</v>
      </c>
      <c r="AE41">
        <v>5.78</v>
      </c>
      <c r="AF41">
        <v>0.74</v>
      </c>
      <c r="AG41">
        <v>0.36</v>
      </c>
      <c r="AH41">
        <v>0.46</v>
      </c>
      <c r="AI41">
        <v>0.83</v>
      </c>
      <c r="AJ41">
        <v>0.74</v>
      </c>
      <c r="AK41">
        <v>0.83</v>
      </c>
      <c r="AL41">
        <v>0.63</v>
      </c>
      <c r="AM41">
        <v>0.55000000000000004</v>
      </c>
      <c r="AN41">
        <v>0.52</v>
      </c>
      <c r="AO41">
        <v>1.25</v>
      </c>
      <c r="AP41">
        <v>0.39</v>
      </c>
      <c r="AQ41">
        <v>0.77</v>
      </c>
      <c r="AR41">
        <v>0.39</v>
      </c>
      <c r="AS41">
        <v>0.39</v>
      </c>
      <c r="AT41">
        <v>0.39</v>
      </c>
      <c r="AU41">
        <v>0.72</v>
      </c>
      <c r="AV41">
        <v>0.39</v>
      </c>
      <c r="AW41">
        <v>2.89</v>
      </c>
      <c r="AX41">
        <v>0.67</v>
      </c>
      <c r="AY41">
        <v>0.43</v>
      </c>
      <c r="AZ41">
        <v>0.57999999999999996</v>
      </c>
      <c r="BA41">
        <v>0.39</v>
      </c>
      <c r="BB41">
        <v>27.94</v>
      </c>
      <c r="BC41">
        <v>0</v>
      </c>
      <c r="BD41">
        <v>358.1</v>
      </c>
      <c r="BE41">
        <v>0</v>
      </c>
      <c r="BF41">
        <v>0</v>
      </c>
      <c r="BG41">
        <v>127.89</v>
      </c>
      <c r="BH41">
        <v>0</v>
      </c>
      <c r="BI41">
        <v>55</v>
      </c>
      <c r="BJ41">
        <v>98</v>
      </c>
      <c r="BK41">
        <v>42</v>
      </c>
    </row>
    <row r="42" spans="1:63">
      <c r="A42" t="s">
        <v>356</v>
      </c>
      <c r="G42" t="s">
        <v>84</v>
      </c>
      <c r="H42" s="115">
        <v>170.78</v>
      </c>
      <c r="I42" s="88">
        <v>100.27000000000001</v>
      </c>
      <c r="J42" s="88">
        <v>7.1899999999999995</v>
      </c>
      <c r="K42" s="88">
        <v>0.96</v>
      </c>
      <c r="L42" s="88">
        <v>5.78</v>
      </c>
      <c r="M42" s="116">
        <v>0</v>
      </c>
      <c r="N42" s="115">
        <v>358.1</v>
      </c>
      <c r="O42" s="88">
        <v>182.89</v>
      </c>
      <c r="P42" s="88">
        <v>0</v>
      </c>
      <c r="Q42" s="88">
        <v>0</v>
      </c>
      <c r="R42" s="88">
        <v>0</v>
      </c>
      <c r="S42" s="116">
        <v>0</v>
      </c>
      <c r="W42">
        <v>6.64</v>
      </c>
      <c r="X42">
        <v>24.41</v>
      </c>
      <c r="Y42">
        <v>0</v>
      </c>
      <c r="Z42">
        <v>0.96</v>
      </c>
      <c r="AA42">
        <v>0.96</v>
      </c>
      <c r="AB42">
        <v>14.45</v>
      </c>
      <c r="AC42">
        <v>0</v>
      </c>
      <c r="AD42">
        <v>38.53</v>
      </c>
      <c r="AE42">
        <v>5.78</v>
      </c>
      <c r="AF42">
        <v>0.74</v>
      </c>
      <c r="AG42">
        <v>0.36</v>
      </c>
      <c r="AH42">
        <v>0.46</v>
      </c>
      <c r="AI42">
        <v>0.83</v>
      </c>
      <c r="AJ42">
        <v>0.74</v>
      </c>
      <c r="AK42">
        <v>0.83</v>
      </c>
      <c r="AL42">
        <v>0.63</v>
      </c>
      <c r="AM42">
        <v>0.55000000000000004</v>
      </c>
      <c r="AN42">
        <v>0.52</v>
      </c>
      <c r="AO42">
        <v>1.25</v>
      </c>
      <c r="AP42">
        <v>0.39</v>
      </c>
      <c r="AQ42">
        <v>0.77</v>
      </c>
      <c r="AR42">
        <v>0.39</v>
      </c>
      <c r="AS42">
        <v>0.39</v>
      </c>
      <c r="AT42">
        <v>0.39</v>
      </c>
      <c r="AU42">
        <v>0.72</v>
      </c>
      <c r="AV42">
        <v>0.39</v>
      </c>
      <c r="AW42">
        <v>2.89</v>
      </c>
      <c r="AX42">
        <v>0.67</v>
      </c>
      <c r="AY42">
        <v>0.43</v>
      </c>
      <c r="AZ42">
        <v>0.57999999999999996</v>
      </c>
      <c r="BA42">
        <v>0.39</v>
      </c>
      <c r="BB42">
        <v>27.94</v>
      </c>
      <c r="BC42">
        <v>0</v>
      </c>
      <c r="BD42">
        <v>358.1</v>
      </c>
      <c r="BE42">
        <v>0</v>
      </c>
      <c r="BF42">
        <v>0</v>
      </c>
      <c r="BG42">
        <v>127.89</v>
      </c>
      <c r="BH42">
        <v>0</v>
      </c>
      <c r="BI42">
        <v>55</v>
      </c>
      <c r="BJ42">
        <v>105</v>
      </c>
      <c r="BK42">
        <v>45</v>
      </c>
    </row>
    <row r="43" spans="1:63">
      <c r="A43" t="s">
        <v>362</v>
      </c>
      <c r="G43" t="s">
        <v>85</v>
      </c>
      <c r="H43" s="115">
        <v>177.78</v>
      </c>
      <c r="I43" s="88">
        <v>103.27000000000001</v>
      </c>
      <c r="J43" s="88">
        <v>7.1899999999999995</v>
      </c>
      <c r="K43" s="88">
        <v>0.96</v>
      </c>
      <c r="L43" s="88">
        <v>5.78</v>
      </c>
      <c r="M43" s="116">
        <v>0</v>
      </c>
      <c r="N43" s="115">
        <v>358.1</v>
      </c>
      <c r="O43" s="88">
        <v>182.89</v>
      </c>
      <c r="P43" s="88">
        <v>0</v>
      </c>
      <c r="Q43" s="88">
        <v>0</v>
      </c>
      <c r="R43" s="88">
        <v>0</v>
      </c>
      <c r="S43" s="116">
        <v>0</v>
      </c>
      <c r="W43">
        <v>6.64</v>
      </c>
      <c r="X43">
        <v>24.41</v>
      </c>
      <c r="Y43">
        <v>0</v>
      </c>
      <c r="Z43">
        <v>0.96</v>
      </c>
      <c r="AA43">
        <v>0.96</v>
      </c>
      <c r="AB43">
        <v>14.45</v>
      </c>
      <c r="AC43">
        <v>0</v>
      </c>
      <c r="AD43">
        <v>38.53</v>
      </c>
      <c r="AE43">
        <v>5.78</v>
      </c>
      <c r="AF43">
        <v>0.74</v>
      </c>
      <c r="AG43">
        <v>0.36</v>
      </c>
      <c r="AH43">
        <v>0.46</v>
      </c>
      <c r="AI43">
        <v>0.83</v>
      </c>
      <c r="AJ43">
        <v>0.74</v>
      </c>
      <c r="AK43">
        <v>0.83</v>
      </c>
      <c r="AL43">
        <v>0.63</v>
      </c>
      <c r="AM43">
        <v>0.55000000000000004</v>
      </c>
      <c r="AN43">
        <v>0.52</v>
      </c>
      <c r="AO43">
        <v>1.25</v>
      </c>
      <c r="AP43">
        <v>0.39</v>
      </c>
      <c r="AQ43">
        <v>0.77</v>
      </c>
      <c r="AR43">
        <v>0.39</v>
      </c>
      <c r="AS43">
        <v>0.39</v>
      </c>
      <c r="AT43">
        <v>0.39</v>
      </c>
      <c r="AU43">
        <v>0.72</v>
      </c>
      <c r="AV43">
        <v>0.39</v>
      </c>
      <c r="AW43">
        <v>2.89</v>
      </c>
      <c r="AX43">
        <v>0.67</v>
      </c>
      <c r="AY43">
        <v>0.43</v>
      </c>
      <c r="AZ43">
        <v>0.57999999999999996</v>
      </c>
      <c r="BA43">
        <v>0.39</v>
      </c>
      <c r="BB43">
        <v>27.94</v>
      </c>
      <c r="BC43">
        <v>0</v>
      </c>
      <c r="BD43">
        <v>358.1</v>
      </c>
      <c r="BE43">
        <v>0</v>
      </c>
      <c r="BF43">
        <v>0</v>
      </c>
      <c r="BG43">
        <v>127.89</v>
      </c>
      <c r="BH43">
        <v>0</v>
      </c>
      <c r="BI43">
        <v>55</v>
      </c>
      <c r="BJ43">
        <v>112</v>
      </c>
      <c r="BK43">
        <v>48</v>
      </c>
    </row>
    <row r="44" spans="1:63">
      <c r="A44" t="s">
        <v>366</v>
      </c>
      <c r="G44" t="s">
        <v>86</v>
      </c>
      <c r="H44" s="115">
        <v>179.18</v>
      </c>
      <c r="I44" s="88">
        <v>103.87</v>
      </c>
      <c r="J44" s="88">
        <v>7.1899999999999995</v>
      </c>
      <c r="K44" s="88">
        <v>0.96</v>
      </c>
      <c r="L44" s="88">
        <v>5.78</v>
      </c>
      <c r="M44" s="116">
        <v>0</v>
      </c>
      <c r="N44" s="115">
        <v>358.1</v>
      </c>
      <c r="O44" s="88">
        <v>182.89</v>
      </c>
      <c r="P44" s="88">
        <v>0</v>
      </c>
      <c r="Q44" s="88">
        <v>0</v>
      </c>
      <c r="R44" s="88">
        <v>0</v>
      </c>
      <c r="S44" s="116">
        <v>0</v>
      </c>
      <c r="W44">
        <v>6.64</v>
      </c>
      <c r="X44">
        <v>24.41</v>
      </c>
      <c r="Y44">
        <v>0</v>
      </c>
      <c r="Z44">
        <v>0.96</v>
      </c>
      <c r="AA44">
        <v>0.96</v>
      </c>
      <c r="AB44">
        <v>14.45</v>
      </c>
      <c r="AC44">
        <v>0</v>
      </c>
      <c r="AD44">
        <v>38.53</v>
      </c>
      <c r="AE44">
        <v>5.78</v>
      </c>
      <c r="AF44">
        <v>0.74</v>
      </c>
      <c r="AG44">
        <v>0.36</v>
      </c>
      <c r="AH44">
        <v>0.46</v>
      </c>
      <c r="AI44">
        <v>0.83</v>
      </c>
      <c r="AJ44">
        <v>0.74</v>
      </c>
      <c r="AK44">
        <v>0.83</v>
      </c>
      <c r="AL44">
        <v>0.63</v>
      </c>
      <c r="AM44">
        <v>0.55000000000000004</v>
      </c>
      <c r="AN44">
        <v>0.52</v>
      </c>
      <c r="AO44">
        <v>1.25</v>
      </c>
      <c r="AP44">
        <v>0.39</v>
      </c>
      <c r="AQ44">
        <v>0.77</v>
      </c>
      <c r="AR44">
        <v>0.39</v>
      </c>
      <c r="AS44">
        <v>0.39</v>
      </c>
      <c r="AT44">
        <v>0.39</v>
      </c>
      <c r="AU44">
        <v>0.72</v>
      </c>
      <c r="AV44">
        <v>0.39</v>
      </c>
      <c r="AW44">
        <v>2.89</v>
      </c>
      <c r="AX44">
        <v>0.67</v>
      </c>
      <c r="AY44">
        <v>0.43</v>
      </c>
      <c r="AZ44">
        <v>0.57999999999999996</v>
      </c>
      <c r="BA44">
        <v>0.39</v>
      </c>
      <c r="BB44">
        <v>27.94</v>
      </c>
      <c r="BC44">
        <v>0</v>
      </c>
      <c r="BD44">
        <v>358.1</v>
      </c>
      <c r="BE44">
        <v>0</v>
      </c>
      <c r="BF44">
        <v>0</v>
      </c>
      <c r="BG44">
        <v>127.89</v>
      </c>
      <c r="BH44">
        <v>0</v>
      </c>
      <c r="BI44">
        <v>55</v>
      </c>
      <c r="BJ44">
        <v>113.4</v>
      </c>
      <c r="BK44">
        <v>48.6</v>
      </c>
    </row>
    <row r="45" spans="1:63">
      <c r="A45" t="s">
        <v>389</v>
      </c>
      <c r="G45" t="s">
        <v>87</v>
      </c>
      <c r="H45" s="115">
        <v>179.18</v>
      </c>
      <c r="I45" s="88">
        <v>103.87</v>
      </c>
      <c r="J45" s="88">
        <v>7.1899999999999995</v>
      </c>
      <c r="K45" s="88">
        <v>0.96</v>
      </c>
      <c r="L45" s="88">
        <v>5.78</v>
      </c>
      <c r="M45" s="116">
        <v>0</v>
      </c>
      <c r="N45" s="115">
        <v>358.1</v>
      </c>
      <c r="O45" s="88">
        <v>182.89</v>
      </c>
      <c r="P45" s="88">
        <v>0</v>
      </c>
      <c r="Q45" s="88">
        <v>0</v>
      </c>
      <c r="R45" s="88">
        <v>0</v>
      </c>
      <c r="S45" s="116">
        <v>0</v>
      </c>
      <c r="W45">
        <v>6.64</v>
      </c>
      <c r="X45">
        <v>24.41</v>
      </c>
      <c r="Y45">
        <v>0</v>
      </c>
      <c r="Z45">
        <v>0.96</v>
      </c>
      <c r="AA45">
        <v>0.96</v>
      </c>
      <c r="AB45">
        <v>14.45</v>
      </c>
      <c r="AC45">
        <v>0</v>
      </c>
      <c r="AD45">
        <v>38.53</v>
      </c>
      <c r="AE45">
        <v>5.78</v>
      </c>
      <c r="AF45">
        <v>0.74</v>
      </c>
      <c r="AG45">
        <v>0.36</v>
      </c>
      <c r="AH45">
        <v>0.46</v>
      </c>
      <c r="AI45">
        <v>0.83</v>
      </c>
      <c r="AJ45">
        <v>0.74</v>
      </c>
      <c r="AK45">
        <v>0.83</v>
      </c>
      <c r="AL45">
        <v>0.63</v>
      </c>
      <c r="AM45">
        <v>0.55000000000000004</v>
      </c>
      <c r="AN45">
        <v>0.52</v>
      </c>
      <c r="AO45">
        <v>1.25</v>
      </c>
      <c r="AP45">
        <v>0.39</v>
      </c>
      <c r="AQ45">
        <v>0.77</v>
      </c>
      <c r="AR45">
        <v>0.39</v>
      </c>
      <c r="AS45">
        <v>0.39</v>
      </c>
      <c r="AT45">
        <v>0.39</v>
      </c>
      <c r="AU45">
        <v>0.72</v>
      </c>
      <c r="AV45">
        <v>0.39</v>
      </c>
      <c r="AW45">
        <v>2.89</v>
      </c>
      <c r="AX45">
        <v>0.67</v>
      </c>
      <c r="AY45">
        <v>0.43</v>
      </c>
      <c r="AZ45">
        <v>0.57999999999999996</v>
      </c>
      <c r="BA45">
        <v>0.39</v>
      </c>
      <c r="BB45">
        <v>27.94</v>
      </c>
      <c r="BC45">
        <v>0</v>
      </c>
      <c r="BD45">
        <v>358.1</v>
      </c>
      <c r="BE45">
        <v>0</v>
      </c>
      <c r="BF45">
        <v>0</v>
      </c>
      <c r="BG45">
        <v>127.89</v>
      </c>
      <c r="BH45">
        <v>0</v>
      </c>
      <c r="BI45">
        <v>55</v>
      </c>
      <c r="BJ45">
        <v>113.4</v>
      </c>
      <c r="BK45">
        <v>48.6</v>
      </c>
    </row>
    <row r="46" spans="1:63">
      <c r="A46" t="s">
        <v>390</v>
      </c>
      <c r="G46" t="s">
        <v>88</v>
      </c>
      <c r="H46" s="115">
        <v>179.18</v>
      </c>
      <c r="I46" s="88">
        <v>103.87</v>
      </c>
      <c r="J46" s="88">
        <v>7.1899999999999995</v>
      </c>
      <c r="K46" s="88">
        <v>0.96</v>
      </c>
      <c r="L46" s="88">
        <v>5.78</v>
      </c>
      <c r="M46" s="116">
        <v>0</v>
      </c>
      <c r="N46" s="115">
        <v>358.1</v>
      </c>
      <c r="O46" s="88">
        <v>182.89</v>
      </c>
      <c r="P46" s="88">
        <v>0</v>
      </c>
      <c r="Q46" s="88">
        <v>0</v>
      </c>
      <c r="R46" s="88">
        <v>0</v>
      </c>
      <c r="S46" s="116">
        <v>0</v>
      </c>
      <c r="W46">
        <v>6.64</v>
      </c>
      <c r="X46">
        <v>24.41</v>
      </c>
      <c r="Y46">
        <v>0</v>
      </c>
      <c r="Z46">
        <v>0.96</v>
      </c>
      <c r="AA46">
        <v>0.96</v>
      </c>
      <c r="AB46">
        <v>14.45</v>
      </c>
      <c r="AC46">
        <v>0</v>
      </c>
      <c r="AD46">
        <v>38.53</v>
      </c>
      <c r="AE46">
        <v>5.78</v>
      </c>
      <c r="AF46">
        <v>0.74</v>
      </c>
      <c r="AG46">
        <v>0.36</v>
      </c>
      <c r="AH46">
        <v>0.46</v>
      </c>
      <c r="AI46">
        <v>0.83</v>
      </c>
      <c r="AJ46">
        <v>0.74</v>
      </c>
      <c r="AK46">
        <v>0.83</v>
      </c>
      <c r="AL46">
        <v>0.63</v>
      </c>
      <c r="AM46">
        <v>0.55000000000000004</v>
      </c>
      <c r="AN46">
        <v>0.52</v>
      </c>
      <c r="AO46">
        <v>1.25</v>
      </c>
      <c r="AP46">
        <v>0.39</v>
      </c>
      <c r="AQ46">
        <v>0.77</v>
      </c>
      <c r="AR46">
        <v>0.39</v>
      </c>
      <c r="AS46">
        <v>0.39</v>
      </c>
      <c r="AT46">
        <v>0.39</v>
      </c>
      <c r="AU46">
        <v>0.72</v>
      </c>
      <c r="AV46">
        <v>0.39</v>
      </c>
      <c r="AW46">
        <v>2.89</v>
      </c>
      <c r="AX46">
        <v>0.67</v>
      </c>
      <c r="AY46">
        <v>0.43</v>
      </c>
      <c r="AZ46">
        <v>0.57999999999999996</v>
      </c>
      <c r="BA46">
        <v>0.39</v>
      </c>
      <c r="BB46">
        <v>27.94</v>
      </c>
      <c r="BC46">
        <v>0</v>
      </c>
      <c r="BD46">
        <v>358.1</v>
      </c>
      <c r="BE46">
        <v>0</v>
      </c>
      <c r="BF46">
        <v>0</v>
      </c>
      <c r="BG46">
        <v>127.89</v>
      </c>
      <c r="BH46">
        <v>0</v>
      </c>
      <c r="BI46">
        <v>55</v>
      </c>
      <c r="BJ46">
        <v>113.4</v>
      </c>
      <c r="BK46">
        <v>48.6</v>
      </c>
    </row>
    <row r="47" spans="1:63">
      <c r="A47" t="s">
        <v>394</v>
      </c>
      <c r="G47" t="s">
        <v>89</v>
      </c>
      <c r="H47" s="115">
        <v>179.18</v>
      </c>
      <c r="I47" s="88">
        <v>103.87</v>
      </c>
      <c r="J47" s="88">
        <v>7.09</v>
      </c>
      <c r="K47" s="88">
        <v>0.96</v>
      </c>
      <c r="L47" s="88">
        <v>5.78</v>
      </c>
      <c r="M47" s="116">
        <v>0</v>
      </c>
      <c r="N47" s="115">
        <v>358.1</v>
      </c>
      <c r="O47" s="88">
        <v>182.89</v>
      </c>
      <c r="P47" s="88">
        <v>0</v>
      </c>
      <c r="Q47" s="88">
        <v>0</v>
      </c>
      <c r="R47" s="88">
        <v>0</v>
      </c>
      <c r="S47" s="116">
        <v>0</v>
      </c>
      <c r="W47">
        <v>6.54</v>
      </c>
      <c r="X47">
        <v>24.41</v>
      </c>
      <c r="Y47">
        <v>0</v>
      </c>
      <c r="Z47">
        <v>0.96</v>
      </c>
      <c r="AA47">
        <v>0.96</v>
      </c>
      <c r="AB47">
        <v>14.45</v>
      </c>
      <c r="AC47">
        <v>0</v>
      </c>
      <c r="AD47">
        <v>38.53</v>
      </c>
      <c r="AE47">
        <v>5.78</v>
      </c>
      <c r="AF47">
        <v>0.74</v>
      </c>
      <c r="AG47">
        <v>0.36</v>
      </c>
      <c r="AH47">
        <v>0.46</v>
      </c>
      <c r="AI47">
        <v>0.83</v>
      </c>
      <c r="AJ47">
        <v>0.74</v>
      </c>
      <c r="AK47">
        <v>0.83</v>
      </c>
      <c r="AL47">
        <v>0.63</v>
      </c>
      <c r="AM47">
        <v>0.55000000000000004</v>
      </c>
      <c r="AN47">
        <v>0.52</v>
      </c>
      <c r="AO47">
        <v>1.25</v>
      </c>
      <c r="AP47">
        <v>0.39</v>
      </c>
      <c r="AQ47">
        <v>0.77</v>
      </c>
      <c r="AR47">
        <v>0.39</v>
      </c>
      <c r="AS47">
        <v>0.39</v>
      </c>
      <c r="AT47">
        <v>0.39</v>
      </c>
      <c r="AU47">
        <v>0.72</v>
      </c>
      <c r="AV47">
        <v>0.39</v>
      </c>
      <c r="AW47">
        <v>2.89</v>
      </c>
      <c r="AX47">
        <v>0.67</v>
      </c>
      <c r="AY47">
        <v>0.43</v>
      </c>
      <c r="AZ47">
        <v>0.57999999999999996</v>
      </c>
      <c r="BA47">
        <v>0.39</v>
      </c>
      <c r="BB47">
        <v>27.94</v>
      </c>
      <c r="BC47">
        <v>0</v>
      </c>
      <c r="BD47">
        <v>358.1</v>
      </c>
      <c r="BE47">
        <v>0</v>
      </c>
      <c r="BF47">
        <v>0</v>
      </c>
      <c r="BG47">
        <v>127.89</v>
      </c>
      <c r="BH47">
        <v>0</v>
      </c>
      <c r="BI47">
        <v>55</v>
      </c>
      <c r="BJ47">
        <v>113.4</v>
      </c>
      <c r="BK47">
        <v>48.6</v>
      </c>
    </row>
    <row r="48" spans="1:63">
      <c r="A48" t="s">
        <v>398</v>
      </c>
      <c r="G48" t="s">
        <v>90</v>
      </c>
      <c r="H48" s="115">
        <v>179.18</v>
      </c>
      <c r="I48" s="88">
        <v>103.87</v>
      </c>
      <c r="J48" s="88">
        <v>7.09</v>
      </c>
      <c r="K48" s="88">
        <v>0.96</v>
      </c>
      <c r="L48" s="88">
        <v>5.78</v>
      </c>
      <c r="M48" s="116">
        <v>0</v>
      </c>
      <c r="N48" s="115">
        <v>358.1</v>
      </c>
      <c r="O48" s="88">
        <v>182.89</v>
      </c>
      <c r="P48" s="88">
        <v>0</v>
      </c>
      <c r="Q48" s="88">
        <v>0</v>
      </c>
      <c r="R48" s="88">
        <v>0</v>
      </c>
      <c r="S48" s="116">
        <v>0</v>
      </c>
      <c r="W48">
        <v>6.54</v>
      </c>
      <c r="X48">
        <v>24.41</v>
      </c>
      <c r="Y48">
        <v>0</v>
      </c>
      <c r="Z48">
        <v>0.96</v>
      </c>
      <c r="AA48">
        <v>0.96</v>
      </c>
      <c r="AB48">
        <v>14.45</v>
      </c>
      <c r="AC48">
        <v>0</v>
      </c>
      <c r="AD48">
        <v>38.53</v>
      </c>
      <c r="AE48">
        <v>5.78</v>
      </c>
      <c r="AF48">
        <v>0.74</v>
      </c>
      <c r="AG48">
        <v>0.36</v>
      </c>
      <c r="AH48">
        <v>0.46</v>
      </c>
      <c r="AI48">
        <v>0.83</v>
      </c>
      <c r="AJ48">
        <v>0.74</v>
      </c>
      <c r="AK48">
        <v>0.83</v>
      </c>
      <c r="AL48">
        <v>0.63</v>
      </c>
      <c r="AM48">
        <v>0.55000000000000004</v>
      </c>
      <c r="AN48">
        <v>0.52</v>
      </c>
      <c r="AO48">
        <v>1.25</v>
      </c>
      <c r="AP48">
        <v>0.39</v>
      </c>
      <c r="AQ48">
        <v>0.77</v>
      </c>
      <c r="AR48">
        <v>0.39</v>
      </c>
      <c r="AS48">
        <v>0.39</v>
      </c>
      <c r="AT48">
        <v>0.39</v>
      </c>
      <c r="AU48">
        <v>0.72</v>
      </c>
      <c r="AV48">
        <v>0.39</v>
      </c>
      <c r="AW48">
        <v>2.89</v>
      </c>
      <c r="AX48">
        <v>0.67</v>
      </c>
      <c r="AY48">
        <v>0.43</v>
      </c>
      <c r="AZ48">
        <v>0.57999999999999996</v>
      </c>
      <c r="BA48">
        <v>0.39</v>
      </c>
      <c r="BB48">
        <v>27.94</v>
      </c>
      <c r="BC48">
        <v>0</v>
      </c>
      <c r="BD48">
        <v>358.1</v>
      </c>
      <c r="BE48">
        <v>0</v>
      </c>
      <c r="BF48">
        <v>0</v>
      </c>
      <c r="BG48">
        <v>127.89</v>
      </c>
      <c r="BH48">
        <v>0</v>
      </c>
      <c r="BI48">
        <v>55</v>
      </c>
      <c r="BJ48">
        <v>113.4</v>
      </c>
      <c r="BK48">
        <v>48.6</v>
      </c>
    </row>
    <row r="49" spans="1:63">
      <c r="A49" t="s">
        <v>399</v>
      </c>
      <c r="G49" t="s">
        <v>91</v>
      </c>
      <c r="H49" s="115">
        <v>180.14</v>
      </c>
      <c r="I49" s="88">
        <v>103.87</v>
      </c>
      <c r="J49" s="88">
        <v>7.09</v>
      </c>
      <c r="K49" s="88">
        <v>0.96</v>
      </c>
      <c r="L49" s="88">
        <v>5.78</v>
      </c>
      <c r="M49" s="116">
        <v>0</v>
      </c>
      <c r="N49" s="115">
        <v>358.1</v>
      </c>
      <c r="O49" s="88">
        <v>182.89</v>
      </c>
      <c r="P49" s="88">
        <v>0</v>
      </c>
      <c r="Q49" s="88">
        <v>0</v>
      </c>
      <c r="R49" s="88">
        <v>0</v>
      </c>
      <c r="S49" s="116">
        <v>0</v>
      </c>
      <c r="W49">
        <v>6.54</v>
      </c>
      <c r="X49">
        <v>24.41</v>
      </c>
      <c r="Y49">
        <v>0</v>
      </c>
      <c r="Z49">
        <v>0.96</v>
      </c>
      <c r="AA49">
        <v>0.96</v>
      </c>
      <c r="AB49">
        <v>14.45</v>
      </c>
      <c r="AC49">
        <v>0</v>
      </c>
      <c r="AD49">
        <v>38.53</v>
      </c>
      <c r="AE49">
        <v>5.78</v>
      </c>
      <c r="AF49">
        <v>0.74</v>
      </c>
      <c r="AG49">
        <v>0.36</v>
      </c>
      <c r="AH49">
        <v>0.46</v>
      </c>
      <c r="AI49">
        <v>0.83</v>
      </c>
      <c r="AJ49">
        <v>0.74</v>
      </c>
      <c r="AK49">
        <v>0.83</v>
      </c>
      <c r="AL49">
        <v>0.63</v>
      </c>
      <c r="AM49">
        <v>0.55000000000000004</v>
      </c>
      <c r="AN49">
        <v>0.52</v>
      </c>
      <c r="AO49">
        <v>1.25</v>
      </c>
      <c r="AP49">
        <v>0.39</v>
      </c>
      <c r="AQ49">
        <v>0.77</v>
      </c>
      <c r="AR49">
        <v>0.39</v>
      </c>
      <c r="AS49">
        <v>0.39</v>
      </c>
      <c r="AT49">
        <v>0.39</v>
      </c>
      <c r="AU49">
        <v>0.72</v>
      </c>
      <c r="AV49">
        <v>0.39</v>
      </c>
      <c r="AW49">
        <v>2.89</v>
      </c>
      <c r="AX49">
        <v>0.67</v>
      </c>
      <c r="AY49">
        <v>0.43</v>
      </c>
      <c r="AZ49">
        <v>0.57999999999999996</v>
      </c>
      <c r="BA49">
        <v>0.39</v>
      </c>
      <c r="BB49">
        <v>28.9</v>
      </c>
      <c r="BC49">
        <v>0</v>
      </c>
      <c r="BD49">
        <v>358.1</v>
      </c>
      <c r="BE49">
        <v>0</v>
      </c>
      <c r="BF49">
        <v>0</v>
      </c>
      <c r="BG49">
        <v>127.89</v>
      </c>
      <c r="BH49">
        <v>0</v>
      </c>
      <c r="BI49">
        <v>55</v>
      </c>
      <c r="BJ49">
        <v>113.4</v>
      </c>
      <c r="BK49">
        <v>48.6</v>
      </c>
    </row>
    <row r="50" spans="1:63">
      <c r="A50" t="s">
        <v>400</v>
      </c>
      <c r="G50" t="s">
        <v>92</v>
      </c>
      <c r="H50" s="115">
        <v>180.14</v>
      </c>
      <c r="I50" s="88">
        <v>103.87</v>
      </c>
      <c r="J50" s="88">
        <v>7.09</v>
      </c>
      <c r="K50" s="88">
        <v>0.96</v>
      </c>
      <c r="L50" s="88">
        <v>5.78</v>
      </c>
      <c r="M50" s="116">
        <v>0</v>
      </c>
      <c r="N50" s="115">
        <v>358.1</v>
      </c>
      <c r="O50" s="88">
        <v>182.89</v>
      </c>
      <c r="P50" s="88">
        <v>0</v>
      </c>
      <c r="Q50" s="88">
        <v>0</v>
      </c>
      <c r="R50" s="88">
        <v>0</v>
      </c>
      <c r="S50" s="116">
        <v>0</v>
      </c>
      <c r="W50">
        <v>6.54</v>
      </c>
      <c r="X50">
        <v>24.41</v>
      </c>
      <c r="Y50">
        <v>0</v>
      </c>
      <c r="Z50">
        <v>0.96</v>
      </c>
      <c r="AA50">
        <v>0.96</v>
      </c>
      <c r="AB50">
        <v>14.45</v>
      </c>
      <c r="AC50">
        <v>0</v>
      </c>
      <c r="AD50">
        <v>38.53</v>
      </c>
      <c r="AE50">
        <v>5.78</v>
      </c>
      <c r="AF50">
        <v>0.74</v>
      </c>
      <c r="AG50">
        <v>0.36</v>
      </c>
      <c r="AH50">
        <v>0.46</v>
      </c>
      <c r="AI50">
        <v>0.83</v>
      </c>
      <c r="AJ50">
        <v>0.74</v>
      </c>
      <c r="AK50">
        <v>0.83</v>
      </c>
      <c r="AL50">
        <v>0.63</v>
      </c>
      <c r="AM50">
        <v>0.55000000000000004</v>
      </c>
      <c r="AN50">
        <v>0.52</v>
      </c>
      <c r="AO50">
        <v>1.25</v>
      </c>
      <c r="AP50">
        <v>0.39</v>
      </c>
      <c r="AQ50">
        <v>0.77</v>
      </c>
      <c r="AR50">
        <v>0.39</v>
      </c>
      <c r="AS50">
        <v>0.39</v>
      </c>
      <c r="AT50">
        <v>0.39</v>
      </c>
      <c r="AU50">
        <v>0.72</v>
      </c>
      <c r="AV50">
        <v>0.39</v>
      </c>
      <c r="AW50">
        <v>2.89</v>
      </c>
      <c r="AX50">
        <v>0.67</v>
      </c>
      <c r="AY50">
        <v>0.43</v>
      </c>
      <c r="AZ50">
        <v>0.57999999999999996</v>
      </c>
      <c r="BA50">
        <v>0.39</v>
      </c>
      <c r="BB50">
        <v>28.9</v>
      </c>
      <c r="BC50">
        <v>0</v>
      </c>
      <c r="BD50">
        <v>358.1</v>
      </c>
      <c r="BE50">
        <v>0</v>
      </c>
      <c r="BF50">
        <v>0</v>
      </c>
      <c r="BG50">
        <v>127.89</v>
      </c>
      <c r="BH50">
        <v>0</v>
      </c>
      <c r="BI50">
        <v>55</v>
      </c>
      <c r="BJ50">
        <v>113.4</v>
      </c>
      <c r="BK50">
        <v>48.6</v>
      </c>
    </row>
    <row r="51" spans="1:63">
      <c r="A51" t="s">
        <v>402</v>
      </c>
      <c r="G51" t="s">
        <v>93</v>
      </c>
      <c r="H51" s="115">
        <v>180.14</v>
      </c>
      <c r="I51" s="88">
        <v>103.87</v>
      </c>
      <c r="J51" s="88">
        <v>7.09</v>
      </c>
      <c r="K51" s="88">
        <v>0.96</v>
      </c>
      <c r="L51" s="88">
        <v>5.78</v>
      </c>
      <c r="M51" s="116">
        <v>0</v>
      </c>
      <c r="N51" s="115">
        <v>358.1</v>
      </c>
      <c r="O51" s="88">
        <v>182.89</v>
      </c>
      <c r="P51" s="88">
        <v>0</v>
      </c>
      <c r="Q51" s="88">
        <v>0</v>
      </c>
      <c r="R51" s="88">
        <v>0</v>
      </c>
      <c r="S51" s="116">
        <v>0</v>
      </c>
      <c r="W51">
        <v>6.54</v>
      </c>
      <c r="X51">
        <v>24.41</v>
      </c>
      <c r="Y51">
        <v>0</v>
      </c>
      <c r="Z51">
        <v>0.96</v>
      </c>
      <c r="AA51">
        <v>0.96</v>
      </c>
      <c r="AB51">
        <v>14.45</v>
      </c>
      <c r="AC51">
        <v>0</v>
      </c>
      <c r="AD51">
        <v>38.53</v>
      </c>
      <c r="AE51">
        <v>5.78</v>
      </c>
      <c r="AF51">
        <v>0.74</v>
      </c>
      <c r="AG51">
        <v>0.36</v>
      </c>
      <c r="AH51">
        <v>0.46</v>
      </c>
      <c r="AI51">
        <v>0.83</v>
      </c>
      <c r="AJ51">
        <v>0.74</v>
      </c>
      <c r="AK51">
        <v>0.83</v>
      </c>
      <c r="AL51">
        <v>0.63</v>
      </c>
      <c r="AM51">
        <v>0.55000000000000004</v>
      </c>
      <c r="AN51">
        <v>0.52</v>
      </c>
      <c r="AO51">
        <v>1.25</v>
      </c>
      <c r="AP51">
        <v>0.39</v>
      </c>
      <c r="AQ51">
        <v>0.77</v>
      </c>
      <c r="AR51">
        <v>0.39</v>
      </c>
      <c r="AS51">
        <v>0.39</v>
      </c>
      <c r="AT51">
        <v>0.39</v>
      </c>
      <c r="AU51">
        <v>0.72</v>
      </c>
      <c r="AV51">
        <v>0.39</v>
      </c>
      <c r="AW51">
        <v>2.89</v>
      </c>
      <c r="AX51">
        <v>0.67</v>
      </c>
      <c r="AY51">
        <v>0.43</v>
      </c>
      <c r="AZ51">
        <v>0.57999999999999996</v>
      </c>
      <c r="BA51">
        <v>0.39</v>
      </c>
      <c r="BB51">
        <v>28.9</v>
      </c>
      <c r="BC51">
        <v>0</v>
      </c>
      <c r="BD51">
        <v>358.1</v>
      </c>
      <c r="BE51">
        <v>0</v>
      </c>
      <c r="BF51">
        <v>0</v>
      </c>
      <c r="BG51">
        <v>127.89</v>
      </c>
      <c r="BH51">
        <v>0</v>
      </c>
      <c r="BI51">
        <v>55</v>
      </c>
      <c r="BJ51">
        <v>113.4</v>
      </c>
      <c r="BK51">
        <v>48.6</v>
      </c>
    </row>
    <row r="52" spans="1:63">
      <c r="A52" t="s">
        <v>403</v>
      </c>
      <c r="G52" t="s">
        <v>94</v>
      </c>
      <c r="H52" s="115">
        <v>180.14</v>
      </c>
      <c r="I52" s="88">
        <v>103.87</v>
      </c>
      <c r="J52" s="88">
        <v>7.09</v>
      </c>
      <c r="K52" s="88">
        <v>0.96</v>
      </c>
      <c r="L52" s="88">
        <v>5.78</v>
      </c>
      <c r="M52" s="116">
        <v>0</v>
      </c>
      <c r="N52" s="115">
        <v>358.1</v>
      </c>
      <c r="O52" s="88">
        <v>182.89</v>
      </c>
      <c r="P52" s="88">
        <v>0</v>
      </c>
      <c r="Q52" s="88">
        <v>0</v>
      </c>
      <c r="R52" s="88">
        <v>0</v>
      </c>
      <c r="S52" s="116">
        <v>0</v>
      </c>
      <c r="W52">
        <v>6.54</v>
      </c>
      <c r="X52">
        <v>24.41</v>
      </c>
      <c r="Y52">
        <v>0</v>
      </c>
      <c r="Z52">
        <v>0.96</v>
      </c>
      <c r="AA52">
        <v>0.96</v>
      </c>
      <c r="AB52">
        <v>14.45</v>
      </c>
      <c r="AC52">
        <v>0</v>
      </c>
      <c r="AD52">
        <v>38.53</v>
      </c>
      <c r="AE52">
        <v>5.78</v>
      </c>
      <c r="AF52">
        <v>0.74</v>
      </c>
      <c r="AG52">
        <v>0.36</v>
      </c>
      <c r="AH52">
        <v>0.46</v>
      </c>
      <c r="AI52">
        <v>0.83</v>
      </c>
      <c r="AJ52">
        <v>0.74</v>
      </c>
      <c r="AK52">
        <v>0.83</v>
      </c>
      <c r="AL52">
        <v>0.63</v>
      </c>
      <c r="AM52">
        <v>0.55000000000000004</v>
      </c>
      <c r="AN52">
        <v>0.52</v>
      </c>
      <c r="AO52">
        <v>1.25</v>
      </c>
      <c r="AP52">
        <v>0.39</v>
      </c>
      <c r="AQ52">
        <v>0.77</v>
      </c>
      <c r="AR52">
        <v>0.39</v>
      </c>
      <c r="AS52">
        <v>0.39</v>
      </c>
      <c r="AT52">
        <v>0.39</v>
      </c>
      <c r="AU52">
        <v>0.72</v>
      </c>
      <c r="AV52">
        <v>0.39</v>
      </c>
      <c r="AW52">
        <v>2.89</v>
      </c>
      <c r="AX52">
        <v>0.67</v>
      </c>
      <c r="AY52">
        <v>0.43</v>
      </c>
      <c r="AZ52">
        <v>0.57999999999999996</v>
      </c>
      <c r="BA52">
        <v>0.39</v>
      </c>
      <c r="BB52">
        <v>28.9</v>
      </c>
      <c r="BC52">
        <v>0</v>
      </c>
      <c r="BD52">
        <v>358.1</v>
      </c>
      <c r="BE52">
        <v>0</v>
      </c>
      <c r="BF52">
        <v>0</v>
      </c>
      <c r="BG52">
        <v>127.89</v>
      </c>
      <c r="BH52">
        <v>0</v>
      </c>
      <c r="BI52">
        <v>55</v>
      </c>
      <c r="BJ52">
        <v>113.4</v>
      </c>
      <c r="BK52">
        <v>48.6</v>
      </c>
    </row>
    <row r="53" spans="1:63">
      <c r="A53" t="s">
        <v>446</v>
      </c>
      <c r="G53" t="s">
        <v>95</v>
      </c>
      <c r="H53" s="115">
        <v>180.14</v>
      </c>
      <c r="I53" s="88">
        <v>103.87</v>
      </c>
      <c r="J53" s="88">
        <v>7.09</v>
      </c>
      <c r="K53" s="88">
        <v>0.96</v>
      </c>
      <c r="L53" s="88">
        <v>5.78</v>
      </c>
      <c r="M53" s="116">
        <v>0</v>
      </c>
      <c r="N53" s="115">
        <v>358.1</v>
      </c>
      <c r="O53" s="88">
        <v>182.89</v>
      </c>
      <c r="P53" s="88">
        <v>0</v>
      </c>
      <c r="Q53" s="88">
        <v>0</v>
      </c>
      <c r="R53" s="88">
        <v>0</v>
      </c>
      <c r="S53" s="116">
        <v>0</v>
      </c>
      <c r="W53">
        <v>6.54</v>
      </c>
      <c r="X53">
        <v>24.41</v>
      </c>
      <c r="Y53">
        <v>0</v>
      </c>
      <c r="Z53">
        <v>0.96</v>
      </c>
      <c r="AA53">
        <v>0.96</v>
      </c>
      <c r="AB53">
        <v>14.45</v>
      </c>
      <c r="AC53">
        <v>0</v>
      </c>
      <c r="AD53">
        <v>38.53</v>
      </c>
      <c r="AE53">
        <v>5.78</v>
      </c>
      <c r="AF53">
        <v>0.74</v>
      </c>
      <c r="AG53">
        <v>0.36</v>
      </c>
      <c r="AH53">
        <v>0.46</v>
      </c>
      <c r="AI53">
        <v>0.83</v>
      </c>
      <c r="AJ53">
        <v>0.74</v>
      </c>
      <c r="AK53">
        <v>0.83</v>
      </c>
      <c r="AL53">
        <v>0.63</v>
      </c>
      <c r="AM53">
        <v>0.55000000000000004</v>
      </c>
      <c r="AN53">
        <v>0.52</v>
      </c>
      <c r="AO53">
        <v>1.25</v>
      </c>
      <c r="AP53">
        <v>0.39</v>
      </c>
      <c r="AQ53">
        <v>0.77</v>
      </c>
      <c r="AR53">
        <v>0.39</v>
      </c>
      <c r="AS53">
        <v>0.39</v>
      </c>
      <c r="AT53">
        <v>0.39</v>
      </c>
      <c r="AU53">
        <v>0.72</v>
      </c>
      <c r="AV53">
        <v>0.39</v>
      </c>
      <c r="AW53">
        <v>2.89</v>
      </c>
      <c r="AX53">
        <v>0.67</v>
      </c>
      <c r="AY53">
        <v>0.43</v>
      </c>
      <c r="AZ53">
        <v>0.57999999999999996</v>
      </c>
      <c r="BA53">
        <v>0.39</v>
      </c>
      <c r="BB53">
        <v>28.9</v>
      </c>
      <c r="BC53">
        <v>0</v>
      </c>
      <c r="BD53">
        <v>358.1</v>
      </c>
      <c r="BE53">
        <v>0</v>
      </c>
      <c r="BF53">
        <v>0</v>
      </c>
      <c r="BG53">
        <v>127.89</v>
      </c>
      <c r="BH53">
        <v>0</v>
      </c>
      <c r="BI53">
        <v>55</v>
      </c>
      <c r="BJ53">
        <v>113.4</v>
      </c>
      <c r="BK53">
        <v>48.6</v>
      </c>
    </row>
    <row r="54" spans="1:63">
      <c r="A54" t="s">
        <v>445</v>
      </c>
      <c r="G54" t="s">
        <v>96</v>
      </c>
      <c r="H54" s="115">
        <v>180.14</v>
      </c>
      <c r="I54" s="88">
        <v>103.87</v>
      </c>
      <c r="J54" s="88">
        <v>7.09</v>
      </c>
      <c r="K54" s="88">
        <v>0.96</v>
      </c>
      <c r="L54" s="88">
        <v>5.78</v>
      </c>
      <c r="M54" s="116">
        <v>0</v>
      </c>
      <c r="N54" s="115">
        <v>358.1</v>
      </c>
      <c r="O54" s="88">
        <v>182.89</v>
      </c>
      <c r="P54" s="88">
        <v>0</v>
      </c>
      <c r="Q54" s="88">
        <v>0</v>
      </c>
      <c r="R54" s="88">
        <v>0</v>
      </c>
      <c r="S54" s="116">
        <v>0</v>
      </c>
      <c r="W54">
        <v>6.54</v>
      </c>
      <c r="X54">
        <v>24.41</v>
      </c>
      <c r="Y54">
        <v>0</v>
      </c>
      <c r="Z54">
        <v>0.96</v>
      </c>
      <c r="AA54">
        <v>0.96</v>
      </c>
      <c r="AB54">
        <v>14.45</v>
      </c>
      <c r="AC54">
        <v>0</v>
      </c>
      <c r="AD54">
        <v>38.53</v>
      </c>
      <c r="AE54">
        <v>5.78</v>
      </c>
      <c r="AF54">
        <v>0.74</v>
      </c>
      <c r="AG54">
        <v>0.36</v>
      </c>
      <c r="AH54">
        <v>0.46</v>
      </c>
      <c r="AI54">
        <v>0.83</v>
      </c>
      <c r="AJ54">
        <v>0.74</v>
      </c>
      <c r="AK54">
        <v>0.83</v>
      </c>
      <c r="AL54">
        <v>0.63</v>
      </c>
      <c r="AM54">
        <v>0.55000000000000004</v>
      </c>
      <c r="AN54">
        <v>0.52</v>
      </c>
      <c r="AO54">
        <v>1.25</v>
      </c>
      <c r="AP54">
        <v>0.39</v>
      </c>
      <c r="AQ54">
        <v>0.77</v>
      </c>
      <c r="AR54">
        <v>0.39</v>
      </c>
      <c r="AS54">
        <v>0.39</v>
      </c>
      <c r="AT54">
        <v>0.39</v>
      </c>
      <c r="AU54">
        <v>0.72</v>
      </c>
      <c r="AV54">
        <v>0.39</v>
      </c>
      <c r="AW54">
        <v>2.89</v>
      </c>
      <c r="AX54">
        <v>0.67</v>
      </c>
      <c r="AY54">
        <v>0.43</v>
      </c>
      <c r="AZ54">
        <v>0.57999999999999996</v>
      </c>
      <c r="BA54">
        <v>0.39</v>
      </c>
      <c r="BB54">
        <v>28.9</v>
      </c>
      <c r="BC54">
        <v>0</v>
      </c>
      <c r="BD54">
        <v>358.1</v>
      </c>
      <c r="BE54">
        <v>0</v>
      </c>
      <c r="BF54">
        <v>0</v>
      </c>
      <c r="BG54">
        <v>127.89</v>
      </c>
      <c r="BH54">
        <v>0</v>
      </c>
      <c r="BI54">
        <v>55</v>
      </c>
      <c r="BJ54">
        <v>113.4</v>
      </c>
      <c r="BK54">
        <v>48.6</v>
      </c>
    </row>
    <row r="55" spans="1:63">
      <c r="A55" t="s">
        <v>447</v>
      </c>
      <c r="G55" t="s">
        <v>97</v>
      </c>
      <c r="H55" s="115">
        <v>180.14</v>
      </c>
      <c r="I55" s="88">
        <v>103.87</v>
      </c>
      <c r="J55" s="88">
        <v>7.09</v>
      </c>
      <c r="K55" s="88">
        <v>0.96</v>
      </c>
      <c r="L55" s="88">
        <v>5.78</v>
      </c>
      <c r="M55" s="116">
        <v>0</v>
      </c>
      <c r="N55" s="115">
        <v>358.1</v>
      </c>
      <c r="O55" s="88">
        <v>182.89</v>
      </c>
      <c r="P55" s="88">
        <v>0</v>
      </c>
      <c r="Q55" s="88">
        <v>0</v>
      </c>
      <c r="R55" s="88">
        <v>0</v>
      </c>
      <c r="S55" s="116">
        <v>0</v>
      </c>
      <c r="W55">
        <v>6.54</v>
      </c>
      <c r="X55">
        <v>24.41</v>
      </c>
      <c r="Y55">
        <v>0</v>
      </c>
      <c r="Z55">
        <v>0.96</v>
      </c>
      <c r="AA55">
        <v>0.96</v>
      </c>
      <c r="AB55">
        <v>14.45</v>
      </c>
      <c r="AC55">
        <v>0</v>
      </c>
      <c r="AD55">
        <v>38.53</v>
      </c>
      <c r="AE55">
        <v>5.78</v>
      </c>
      <c r="AF55">
        <v>0.74</v>
      </c>
      <c r="AG55">
        <v>0.36</v>
      </c>
      <c r="AH55">
        <v>0.46</v>
      </c>
      <c r="AI55">
        <v>0.83</v>
      </c>
      <c r="AJ55">
        <v>0.74</v>
      </c>
      <c r="AK55">
        <v>0.83</v>
      </c>
      <c r="AL55">
        <v>0.63</v>
      </c>
      <c r="AM55">
        <v>0.55000000000000004</v>
      </c>
      <c r="AN55">
        <v>0.52</v>
      </c>
      <c r="AO55">
        <v>1.25</v>
      </c>
      <c r="AP55">
        <v>0.39</v>
      </c>
      <c r="AQ55">
        <v>0.77</v>
      </c>
      <c r="AR55">
        <v>0.39</v>
      </c>
      <c r="AS55">
        <v>0.39</v>
      </c>
      <c r="AT55">
        <v>0.39</v>
      </c>
      <c r="AU55">
        <v>0.72</v>
      </c>
      <c r="AV55">
        <v>0.39</v>
      </c>
      <c r="AW55">
        <v>2.89</v>
      </c>
      <c r="AX55">
        <v>0.67</v>
      </c>
      <c r="AY55">
        <v>0.43</v>
      </c>
      <c r="AZ55">
        <v>0.57999999999999996</v>
      </c>
      <c r="BA55">
        <v>0.39</v>
      </c>
      <c r="BB55">
        <v>28.9</v>
      </c>
      <c r="BC55">
        <v>0</v>
      </c>
      <c r="BD55">
        <v>358.1</v>
      </c>
      <c r="BE55">
        <v>0</v>
      </c>
      <c r="BF55">
        <v>0</v>
      </c>
      <c r="BG55">
        <v>127.89</v>
      </c>
      <c r="BH55">
        <v>0</v>
      </c>
      <c r="BI55">
        <v>55</v>
      </c>
      <c r="BJ55">
        <v>113.4</v>
      </c>
      <c r="BK55">
        <v>48.6</v>
      </c>
    </row>
    <row r="56" spans="1:63">
      <c r="A56" t="s">
        <v>447</v>
      </c>
      <c r="G56" t="s">
        <v>98</v>
      </c>
      <c r="H56" s="115">
        <v>180.14</v>
      </c>
      <c r="I56" s="88">
        <v>103.87</v>
      </c>
      <c r="J56" s="88">
        <v>7.09</v>
      </c>
      <c r="K56" s="88">
        <v>0.96</v>
      </c>
      <c r="L56" s="88">
        <v>5.78</v>
      </c>
      <c r="M56" s="116">
        <v>0</v>
      </c>
      <c r="N56" s="115">
        <v>358.1</v>
      </c>
      <c r="O56" s="88">
        <v>182.89</v>
      </c>
      <c r="P56" s="88">
        <v>0</v>
      </c>
      <c r="Q56" s="88">
        <v>0</v>
      </c>
      <c r="R56" s="88">
        <v>0</v>
      </c>
      <c r="S56" s="116">
        <v>0</v>
      </c>
      <c r="W56">
        <v>6.54</v>
      </c>
      <c r="X56">
        <v>24.41</v>
      </c>
      <c r="Y56">
        <v>0</v>
      </c>
      <c r="Z56">
        <v>0.96</v>
      </c>
      <c r="AA56">
        <v>0.96</v>
      </c>
      <c r="AB56">
        <v>14.45</v>
      </c>
      <c r="AC56">
        <v>0</v>
      </c>
      <c r="AD56">
        <v>38.53</v>
      </c>
      <c r="AE56">
        <v>5.78</v>
      </c>
      <c r="AF56">
        <v>0.74</v>
      </c>
      <c r="AG56">
        <v>0.36</v>
      </c>
      <c r="AH56">
        <v>0.46</v>
      </c>
      <c r="AI56">
        <v>0.83</v>
      </c>
      <c r="AJ56">
        <v>0.74</v>
      </c>
      <c r="AK56">
        <v>0.83</v>
      </c>
      <c r="AL56">
        <v>0.63</v>
      </c>
      <c r="AM56">
        <v>0.55000000000000004</v>
      </c>
      <c r="AN56">
        <v>0.52</v>
      </c>
      <c r="AO56">
        <v>1.25</v>
      </c>
      <c r="AP56">
        <v>0.39</v>
      </c>
      <c r="AQ56">
        <v>0.77</v>
      </c>
      <c r="AR56">
        <v>0.39</v>
      </c>
      <c r="AS56">
        <v>0.39</v>
      </c>
      <c r="AT56">
        <v>0.39</v>
      </c>
      <c r="AU56">
        <v>0.72</v>
      </c>
      <c r="AV56">
        <v>0.39</v>
      </c>
      <c r="AW56">
        <v>2.89</v>
      </c>
      <c r="AX56">
        <v>0.67</v>
      </c>
      <c r="AY56">
        <v>0.43</v>
      </c>
      <c r="AZ56">
        <v>0.57999999999999996</v>
      </c>
      <c r="BA56">
        <v>0.39</v>
      </c>
      <c r="BB56">
        <v>28.9</v>
      </c>
      <c r="BC56">
        <v>0</v>
      </c>
      <c r="BD56">
        <v>358.1</v>
      </c>
      <c r="BE56">
        <v>0</v>
      </c>
      <c r="BF56">
        <v>0</v>
      </c>
      <c r="BG56">
        <v>127.89</v>
      </c>
      <c r="BH56">
        <v>0</v>
      </c>
      <c r="BI56">
        <v>55</v>
      </c>
      <c r="BJ56">
        <v>113.4</v>
      </c>
      <c r="BK56">
        <v>48.6</v>
      </c>
    </row>
    <row r="57" spans="1:63">
      <c r="G57" t="s">
        <v>99</v>
      </c>
      <c r="H57" s="115">
        <v>181.1</v>
      </c>
      <c r="I57" s="88">
        <v>103.87</v>
      </c>
      <c r="J57" s="88">
        <v>7.09</v>
      </c>
      <c r="K57" s="88">
        <v>0.96</v>
      </c>
      <c r="L57" s="88">
        <v>5.78</v>
      </c>
      <c r="M57" s="116">
        <v>0</v>
      </c>
      <c r="N57" s="115">
        <v>358.1</v>
      </c>
      <c r="O57" s="88">
        <v>182.89</v>
      </c>
      <c r="P57" s="88">
        <v>0</v>
      </c>
      <c r="Q57" s="88">
        <v>0</v>
      </c>
      <c r="R57" s="88">
        <v>0</v>
      </c>
      <c r="S57" s="116">
        <v>0</v>
      </c>
      <c r="W57">
        <v>6.54</v>
      </c>
      <c r="X57">
        <v>24.41</v>
      </c>
      <c r="Y57">
        <v>0</v>
      </c>
      <c r="Z57">
        <v>0.96</v>
      </c>
      <c r="AA57">
        <v>0.96</v>
      </c>
      <c r="AB57">
        <v>14.45</v>
      </c>
      <c r="AC57">
        <v>0</v>
      </c>
      <c r="AD57">
        <v>38.53</v>
      </c>
      <c r="AE57">
        <v>5.78</v>
      </c>
      <c r="AF57">
        <v>0.74</v>
      </c>
      <c r="AG57">
        <v>0.36</v>
      </c>
      <c r="AH57">
        <v>0.46</v>
      </c>
      <c r="AI57">
        <v>0.83</v>
      </c>
      <c r="AJ57">
        <v>0.74</v>
      </c>
      <c r="AK57">
        <v>0.83</v>
      </c>
      <c r="AL57">
        <v>0.63</v>
      </c>
      <c r="AM57">
        <v>0.55000000000000004</v>
      </c>
      <c r="AN57">
        <v>0.52</v>
      </c>
      <c r="AO57">
        <v>1.25</v>
      </c>
      <c r="AP57">
        <v>0.39</v>
      </c>
      <c r="AQ57">
        <v>0.77</v>
      </c>
      <c r="AR57">
        <v>0.39</v>
      </c>
      <c r="AS57">
        <v>0.39</v>
      </c>
      <c r="AT57">
        <v>0.39</v>
      </c>
      <c r="AU57">
        <v>0.72</v>
      </c>
      <c r="AV57">
        <v>0.39</v>
      </c>
      <c r="AW57">
        <v>2.89</v>
      </c>
      <c r="AX57">
        <v>0.67</v>
      </c>
      <c r="AY57">
        <v>0.43</v>
      </c>
      <c r="AZ57">
        <v>0.57999999999999996</v>
      </c>
      <c r="BA57">
        <v>0.39</v>
      </c>
      <c r="BB57">
        <v>29.86</v>
      </c>
      <c r="BC57">
        <v>0</v>
      </c>
      <c r="BD57">
        <v>358.1</v>
      </c>
      <c r="BE57">
        <v>0</v>
      </c>
      <c r="BF57">
        <v>0</v>
      </c>
      <c r="BG57">
        <v>127.89</v>
      </c>
      <c r="BH57">
        <v>0</v>
      </c>
      <c r="BI57">
        <v>55</v>
      </c>
      <c r="BJ57">
        <v>113.4</v>
      </c>
      <c r="BK57">
        <v>48.6</v>
      </c>
    </row>
    <row r="58" spans="1:63">
      <c r="G58" t="s">
        <v>100</v>
      </c>
      <c r="H58" s="115">
        <v>181.1</v>
      </c>
      <c r="I58" s="88">
        <v>103.87</v>
      </c>
      <c r="J58" s="88">
        <v>7.09</v>
      </c>
      <c r="K58" s="88">
        <v>0.96</v>
      </c>
      <c r="L58" s="88">
        <v>5.78</v>
      </c>
      <c r="M58" s="116">
        <v>0</v>
      </c>
      <c r="N58" s="115">
        <v>358.1</v>
      </c>
      <c r="O58" s="88">
        <v>182.89</v>
      </c>
      <c r="P58" s="88">
        <v>0</v>
      </c>
      <c r="Q58" s="88">
        <v>0</v>
      </c>
      <c r="R58" s="88">
        <v>0</v>
      </c>
      <c r="S58" s="116">
        <v>0</v>
      </c>
      <c r="W58">
        <v>6.54</v>
      </c>
      <c r="X58">
        <v>24.41</v>
      </c>
      <c r="Y58">
        <v>0</v>
      </c>
      <c r="Z58">
        <v>0.96</v>
      </c>
      <c r="AA58">
        <v>0.96</v>
      </c>
      <c r="AB58">
        <v>14.45</v>
      </c>
      <c r="AC58">
        <v>0</v>
      </c>
      <c r="AD58">
        <v>38.53</v>
      </c>
      <c r="AE58">
        <v>5.78</v>
      </c>
      <c r="AF58">
        <v>0.74</v>
      </c>
      <c r="AG58">
        <v>0.36</v>
      </c>
      <c r="AH58">
        <v>0.46</v>
      </c>
      <c r="AI58">
        <v>0.83</v>
      </c>
      <c r="AJ58">
        <v>0.74</v>
      </c>
      <c r="AK58">
        <v>0.83</v>
      </c>
      <c r="AL58">
        <v>0.63</v>
      </c>
      <c r="AM58">
        <v>0.55000000000000004</v>
      </c>
      <c r="AN58">
        <v>0.52</v>
      </c>
      <c r="AO58">
        <v>1.25</v>
      </c>
      <c r="AP58">
        <v>0.39</v>
      </c>
      <c r="AQ58">
        <v>0.77</v>
      </c>
      <c r="AR58">
        <v>0.39</v>
      </c>
      <c r="AS58">
        <v>0.39</v>
      </c>
      <c r="AT58">
        <v>0.39</v>
      </c>
      <c r="AU58">
        <v>0.72</v>
      </c>
      <c r="AV58">
        <v>0.39</v>
      </c>
      <c r="AW58">
        <v>2.89</v>
      </c>
      <c r="AX58">
        <v>0.67</v>
      </c>
      <c r="AY58">
        <v>0.43</v>
      </c>
      <c r="AZ58">
        <v>0.57999999999999996</v>
      </c>
      <c r="BA58">
        <v>0.39</v>
      </c>
      <c r="BB58">
        <v>29.86</v>
      </c>
      <c r="BC58">
        <v>0</v>
      </c>
      <c r="BD58">
        <v>358.1</v>
      </c>
      <c r="BE58">
        <v>0</v>
      </c>
      <c r="BF58">
        <v>0</v>
      </c>
      <c r="BG58">
        <v>127.89</v>
      </c>
      <c r="BH58">
        <v>0</v>
      </c>
      <c r="BI58">
        <v>55</v>
      </c>
      <c r="BJ58">
        <v>113.4</v>
      </c>
      <c r="BK58">
        <v>48.6</v>
      </c>
    </row>
    <row r="59" spans="1:63">
      <c r="G59" t="s">
        <v>101</v>
      </c>
      <c r="H59" s="115">
        <v>181.1</v>
      </c>
      <c r="I59" s="88">
        <v>103.87</v>
      </c>
      <c r="J59" s="88">
        <v>7.09</v>
      </c>
      <c r="K59" s="88">
        <v>0.96</v>
      </c>
      <c r="L59" s="88">
        <v>5.78</v>
      </c>
      <c r="M59" s="116">
        <v>0</v>
      </c>
      <c r="N59" s="115">
        <v>358.1</v>
      </c>
      <c r="O59" s="88">
        <v>182.89</v>
      </c>
      <c r="P59" s="88">
        <v>0</v>
      </c>
      <c r="Q59" s="88">
        <v>0</v>
      </c>
      <c r="R59" s="88">
        <v>0</v>
      </c>
      <c r="S59" s="116">
        <v>0</v>
      </c>
      <c r="W59">
        <v>6.54</v>
      </c>
      <c r="X59">
        <v>24.41</v>
      </c>
      <c r="Y59">
        <v>0</v>
      </c>
      <c r="Z59">
        <v>0.96</v>
      </c>
      <c r="AA59">
        <v>0.96</v>
      </c>
      <c r="AB59">
        <v>14.45</v>
      </c>
      <c r="AC59">
        <v>0</v>
      </c>
      <c r="AD59">
        <v>38.53</v>
      </c>
      <c r="AE59">
        <v>5.78</v>
      </c>
      <c r="AF59">
        <v>0.74</v>
      </c>
      <c r="AG59">
        <v>0.36</v>
      </c>
      <c r="AH59">
        <v>0.46</v>
      </c>
      <c r="AI59">
        <v>0.83</v>
      </c>
      <c r="AJ59">
        <v>0.74</v>
      </c>
      <c r="AK59">
        <v>0.83</v>
      </c>
      <c r="AL59">
        <v>0.63</v>
      </c>
      <c r="AM59">
        <v>0.55000000000000004</v>
      </c>
      <c r="AN59">
        <v>0.52</v>
      </c>
      <c r="AO59">
        <v>1.25</v>
      </c>
      <c r="AP59">
        <v>0.39</v>
      </c>
      <c r="AQ59">
        <v>0.77</v>
      </c>
      <c r="AR59">
        <v>0.39</v>
      </c>
      <c r="AS59">
        <v>0.39</v>
      </c>
      <c r="AT59">
        <v>0.39</v>
      </c>
      <c r="AU59">
        <v>0.72</v>
      </c>
      <c r="AV59">
        <v>0.39</v>
      </c>
      <c r="AW59">
        <v>2.89</v>
      </c>
      <c r="AX59">
        <v>0.67</v>
      </c>
      <c r="AY59">
        <v>0.43</v>
      </c>
      <c r="AZ59">
        <v>0.57999999999999996</v>
      </c>
      <c r="BA59">
        <v>0.39</v>
      </c>
      <c r="BB59">
        <v>29.86</v>
      </c>
      <c r="BC59">
        <v>0</v>
      </c>
      <c r="BD59">
        <v>358.1</v>
      </c>
      <c r="BE59">
        <v>0</v>
      </c>
      <c r="BF59">
        <v>0</v>
      </c>
      <c r="BG59">
        <v>127.89</v>
      </c>
      <c r="BH59">
        <v>0</v>
      </c>
      <c r="BI59">
        <v>55</v>
      </c>
      <c r="BJ59">
        <v>113.4</v>
      </c>
      <c r="BK59">
        <v>48.6</v>
      </c>
    </row>
    <row r="60" spans="1:63">
      <c r="G60" t="s">
        <v>102</v>
      </c>
      <c r="H60" s="115">
        <v>176.2</v>
      </c>
      <c r="I60" s="88">
        <v>101.77000000000001</v>
      </c>
      <c r="J60" s="88">
        <v>7.09</v>
      </c>
      <c r="K60" s="88">
        <v>0.96</v>
      </c>
      <c r="L60" s="88">
        <v>5.78</v>
      </c>
      <c r="M60" s="116">
        <v>0</v>
      </c>
      <c r="N60" s="115">
        <v>358.1</v>
      </c>
      <c r="O60" s="88">
        <v>182.89</v>
      </c>
      <c r="P60" s="88">
        <v>0</v>
      </c>
      <c r="Q60" s="88">
        <v>0</v>
      </c>
      <c r="R60" s="88">
        <v>0</v>
      </c>
      <c r="S60" s="116">
        <v>0</v>
      </c>
      <c r="W60">
        <v>6.54</v>
      </c>
      <c r="X60">
        <v>24.41</v>
      </c>
      <c r="Y60">
        <v>0</v>
      </c>
      <c r="Z60">
        <v>0.96</v>
      </c>
      <c r="AA60">
        <v>0.96</v>
      </c>
      <c r="AB60">
        <v>14.45</v>
      </c>
      <c r="AC60">
        <v>0</v>
      </c>
      <c r="AD60">
        <v>38.53</v>
      </c>
      <c r="AE60">
        <v>5.78</v>
      </c>
      <c r="AF60">
        <v>0.74</v>
      </c>
      <c r="AG60">
        <v>0.36</v>
      </c>
      <c r="AH60">
        <v>0.46</v>
      </c>
      <c r="AI60">
        <v>0.83</v>
      </c>
      <c r="AJ60">
        <v>0.74</v>
      </c>
      <c r="AK60">
        <v>0.83</v>
      </c>
      <c r="AL60">
        <v>0.63</v>
      </c>
      <c r="AM60">
        <v>0.55000000000000004</v>
      </c>
      <c r="AN60">
        <v>0.52</v>
      </c>
      <c r="AO60">
        <v>1.25</v>
      </c>
      <c r="AP60">
        <v>0.39</v>
      </c>
      <c r="AQ60">
        <v>0.77</v>
      </c>
      <c r="AR60">
        <v>0.39</v>
      </c>
      <c r="AS60">
        <v>0.39</v>
      </c>
      <c r="AT60">
        <v>0.39</v>
      </c>
      <c r="AU60">
        <v>0.72</v>
      </c>
      <c r="AV60">
        <v>0.39</v>
      </c>
      <c r="AW60">
        <v>2.89</v>
      </c>
      <c r="AX60">
        <v>0.67</v>
      </c>
      <c r="AY60">
        <v>0.43</v>
      </c>
      <c r="AZ60">
        <v>0.57999999999999996</v>
      </c>
      <c r="BA60">
        <v>0.39</v>
      </c>
      <c r="BB60">
        <v>29.86</v>
      </c>
      <c r="BC60">
        <v>0</v>
      </c>
      <c r="BD60">
        <v>358.1</v>
      </c>
      <c r="BE60">
        <v>0</v>
      </c>
      <c r="BF60">
        <v>0</v>
      </c>
      <c r="BG60">
        <v>127.89</v>
      </c>
      <c r="BH60">
        <v>0</v>
      </c>
      <c r="BI60">
        <v>55</v>
      </c>
      <c r="BJ60">
        <v>108.5</v>
      </c>
      <c r="BK60">
        <v>46.5</v>
      </c>
    </row>
    <row r="61" spans="1:63">
      <c r="G61" t="s">
        <v>103</v>
      </c>
      <c r="H61" s="115">
        <v>170.6</v>
      </c>
      <c r="I61" s="88">
        <v>99.37</v>
      </c>
      <c r="J61" s="88">
        <v>7.09</v>
      </c>
      <c r="K61" s="88">
        <v>0.96</v>
      </c>
      <c r="L61" s="88">
        <v>5.78</v>
      </c>
      <c r="M61" s="116">
        <v>0</v>
      </c>
      <c r="N61" s="115">
        <v>358.1</v>
      </c>
      <c r="O61" s="88">
        <v>182.89</v>
      </c>
      <c r="P61" s="88">
        <v>0</v>
      </c>
      <c r="Q61" s="88">
        <v>0</v>
      </c>
      <c r="R61" s="88">
        <v>0</v>
      </c>
      <c r="S61" s="116">
        <v>0</v>
      </c>
      <c r="W61">
        <v>6.54</v>
      </c>
      <c r="X61">
        <v>24.41</v>
      </c>
      <c r="Y61">
        <v>0</v>
      </c>
      <c r="Z61">
        <v>0.96</v>
      </c>
      <c r="AA61">
        <v>0.96</v>
      </c>
      <c r="AB61">
        <v>14.45</v>
      </c>
      <c r="AC61">
        <v>0</v>
      </c>
      <c r="AD61">
        <v>38.53</v>
      </c>
      <c r="AE61">
        <v>5.78</v>
      </c>
      <c r="AF61">
        <v>0.74</v>
      </c>
      <c r="AG61">
        <v>0.36</v>
      </c>
      <c r="AH61">
        <v>0.46</v>
      </c>
      <c r="AI61">
        <v>0.83</v>
      </c>
      <c r="AJ61">
        <v>0.74</v>
      </c>
      <c r="AK61">
        <v>0.83</v>
      </c>
      <c r="AL61">
        <v>0.63</v>
      </c>
      <c r="AM61">
        <v>0.55000000000000004</v>
      </c>
      <c r="AN61">
        <v>0.52</v>
      </c>
      <c r="AO61">
        <v>1.25</v>
      </c>
      <c r="AP61">
        <v>0.39</v>
      </c>
      <c r="AQ61">
        <v>0.77</v>
      </c>
      <c r="AR61">
        <v>0.39</v>
      </c>
      <c r="AS61">
        <v>0.39</v>
      </c>
      <c r="AT61">
        <v>0.39</v>
      </c>
      <c r="AU61">
        <v>0.72</v>
      </c>
      <c r="AV61">
        <v>0.39</v>
      </c>
      <c r="AW61">
        <v>2.89</v>
      </c>
      <c r="AX61">
        <v>0.67</v>
      </c>
      <c r="AY61">
        <v>0.43</v>
      </c>
      <c r="AZ61">
        <v>0.57999999999999996</v>
      </c>
      <c r="BA61">
        <v>0.39</v>
      </c>
      <c r="BB61">
        <v>29.86</v>
      </c>
      <c r="BC61">
        <v>0</v>
      </c>
      <c r="BD61">
        <v>358.1</v>
      </c>
      <c r="BE61">
        <v>0</v>
      </c>
      <c r="BF61">
        <v>0</v>
      </c>
      <c r="BG61">
        <v>127.89</v>
      </c>
      <c r="BH61">
        <v>0</v>
      </c>
      <c r="BI61">
        <v>55</v>
      </c>
      <c r="BJ61">
        <v>102.9</v>
      </c>
      <c r="BK61">
        <v>44.1</v>
      </c>
    </row>
    <row r="62" spans="1:63">
      <c r="G62" t="s">
        <v>104</v>
      </c>
      <c r="H62" s="115">
        <v>165.7</v>
      </c>
      <c r="I62" s="88">
        <v>97.27000000000001</v>
      </c>
      <c r="J62" s="88">
        <v>7.09</v>
      </c>
      <c r="K62" s="88">
        <v>0.96</v>
      </c>
      <c r="L62" s="88">
        <v>5.78</v>
      </c>
      <c r="M62" s="116">
        <v>0</v>
      </c>
      <c r="N62" s="115">
        <v>358.1</v>
      </c>
      <c r="O62" s="88">
        <v>182.89</v>
      </c>
      <c r="P62" s="88">
        <v>0</v>
      </c>
      <c r="Q62" s="88">
        <v>0</v>
      </c>
      <c r="R62" s="88">
        <v>0</v>
      </c>
      <c r="S62" s="116">
        <v>0</v>
      </c>
      <c r="W62">
        <v>6.54</v>
      </c>
      <c r="X62">
        <v>24.41</v>
      </c>
      <c r="Y62">
        <v>0</v>
      </c>
      <c r="Z62">
        <v>0.96</v>
      </c>
      <c r="AA62">
        <v>0.96</v>
      </c>
      <c r="AB62">
        <v>14.45</v>
      </c>
      <c r="AC62">
        <v>0</v>
      </c>
      <c r="AD62">
        <v>38.53</v>
      </c>
      <c r="AE62">
        <v>5.78</v>
      </c>
      <c r="AF62">
        <v>0.74</v>
      </c>
      <c r="AG62">
        <v>0.36</v>
      </c>
      <c r="AH62">
        <v>0.46</v>
      </c>
      <c r="AI62">
        <v>0.83</v>
      </c>
      <c r="AJ62">
        <v>0.74</v>
      </c>
      <c r="AK62">
        <v>0.83</v>
      </c>
      <c r="AL62">
        <v>0.63</v>
      </c>
      <c r="AM62">
        <v>0.55000000000000004</v>
      </c>
      <c r="AN62">
        <v>0.52</v>
      </c>
      <c r="AO62">
        <v>1.25</v>
      </c>
      <c r="AP62">
        <v>0.39</v>
      </c>
      <c r="AQ62">
        <v>0.77</v>
      </c>
      <c r="AR62">
        <v>0.39</v>
      </c>
      <c r="AS62">
        <v>0.39</v>
      </c>
      <c r="AT62">
        <v>0.39</v>
      </c>
      <c r="AU62">
        <v>0.72</v>
      </c>
      <c r="AV62">
        <v>0.39</v>
      </c>
      <c r="AW62">
        <v>2.89</v>
      </c>
      <c r="AX62">
        <v>0.67</v>
      </c>
      <c r="AY62">
        <v>0.43</v>
      </c>
      <c r="AZ62">
        <v>0.57999999999999996</v>
      </c>
      <c r="BA62">
        <v>0.39</v>
      </c>
      <c r="BB62">
        <v>29.86</v>
      </c>
      <c r="BC62">
        <v>0</v>
      </c>
      <c r="BD62">
        <v>358.1</v>
      </c>
      <c r="BE62">
        <v>0</v>
      </c>
      <c r="BF62">
        <v>0</v>
      </c>
      <c r="BG62">
        <v>127.89</v>
      </c>
      <c r="BH62">
        <v>0</v>
      </c>
      <c r="BI62">
        <v>55</v>
      </c>
      <c r="BJ62">
        <v>98</v>
      </c>
      <c r="BK62">
        <v>42</v>
      </c>
    </row>
    <row r="63" spans="1:63">
      <c r="G63" t="s">
        <v>105</v>
      </c>
      <c r="H63" s="115">
        <v>158.69999999999999</v>
      </c>
      <c r="I63" s="88">
        <v>94.27000000000001</v>
      </c>
      <c r="J63" s="88">
        <v>7.09</v>
      </c>
      <c r="K63" s="88">
        <v>0.96</v>
      </c>
      <c r="L63" s="88">
        <v>5.78</v>
      </c>
      <c r="M63" s="116">
        <v>0</v>
      </c>
      <c r="N63" s="115">
        <v>358.1</v>
      </c>
      <c r="O63" s="88">
        <v>182.89</v>
      </c>
      <c r="P63" s="88">
        <v>0</v>
      </c>
      <c r="Q63" s="88">
        <v>0</v>
      </c>
      <c r="R63" s="88">
        <v>0</v>
      </c>
      <c r="S63" s="116">
        <v>0</v>
      </c>
      <c r="W63">
        <v>6.54</v>
      </c>
      <c r="X63">
        <v>24.41</v>
      </c>
      <c r="Y63">
        <v>0</v>
      </c>
      <c r="Z63">
        <v>0.96</v>
      </c>
      <c r="AA63">
        <v>0.96</v>
      </c>
      <c r="AB63">
        <v>14.45</v>
      </c>
      <c r="AC63">
        <v>0</v>
      </c>
      <c r="AD63">
        <v>38.53</v>
      </c>
      <c r="AE63">
        <v>5.78</v>
      </c>
      <c r="AF63">
        <v>0.74</v>
      </c>
      <c r="AG63">
        <v>0.36</v>
      </c>
      <c r="AH63">
        <v>0.46</v>
      </c>
      <c r="AI63">
        <v>0.83</v>
      </c>
      <c r="AJ63">
        <v>0.74</v>
      </c>
      <c r="AK63">
        <v>0.83</v>
      </c>
      <c r="AL63">
        <v>0.63</v>
      </c>
      <c r="AM63">
        <v>0.55000000000000004</v>
      </c>
      <c r="AN63">
        <v>0.52</v>
      </c>
      <c r="AO63">
        <v>1.25</v>
      </c>
      <c r="AP63">
        <v>0.39</v>
      </c>
      <c r="AQ63">
        <v>0.77</v>
      </c>
      <c r="AR63">
        <v>0.39</v>
      </c>
      <c r="AS63">
        <v>0.39</v>
      </c>
      <c r="AT63">
        <v>0.39</v>
      </c>
      <c r="AU63">
        <v>0.72</v>
      </c>
      <c r="AV63">
        <v>0.39</v>
      </c>
      <c r="AW63">
        <v>2.89</v>
      </c>
      <c r="AX63">
        <v>0.67</v>
      </c>
      <c r="AY63">
        <v>0.43</v>
      </c>
      <c r="AZ63">
        <v>0.57999999999999996</v>
      </c>
      <c r="BA63">
        <v>0.39</v>
      </c>
      <c r="BB63">
        <v>29.86</v>
      </c>
      <c r="BC63">
        <v>0</v>
      </c>
      <c r="BD63">
        <v>358.1</v>
      </c>
      <c r="BE63">
        <v>0</v>
      </c>
      <c r="BF63">
        <v>0</v>
      </c>
      <c r="BG63">
        <v>127.89</v>
      </c>
      <c r="BH63">
        <v>0</v>
      </c>
      <c r="BI63">
        <v>55</v>
      </c>
      <c r="BJ63">
        <v>91</v>
      </c>
      <c r="BK63">
        <v>39</v>
      </c>
    </row>
    <row r="64" spans="1:63">
      <c r="G64" t="s">
        <v>106</v>
      </c>
      <c r="H64" s="115">
        <v>147.5</v>
      </c>
      <c r="I64" s="88">
        <v>89.470000000000013</v>
      </c>
      <c r="J64" s="88">
        <v>7.09</v>
      </c>
      <c r="K64" s="88">
        <v>0.96</v>
      </c>
      <c r="L64" s="88">
        <v>5.78</v>
      </c>
      <c r="M64" s="116">
        <v>0</v>
      </c>
      <c r="N64" s="115">
        <v>358.1</v>
      </c>
      <c r="O64" s="88">
        <v>182.89</v>
      </c>
      <c r="P64" s="88">
        <v>0</v>
      </c>
      <c r="Q64" s="88">
        <v>0</v>
      </c>
      <c r="R64" s="88">
        <v>0</v>
      </c>
      <c r="S64" s="116">
        <v>0</v>
      </c>
      <c r="W64">
        <v>6.54</v>
      </c>
      <c r="X64">
        <v>24.41</v>
      </c>
      <c r="Y64">
        <v>0</v>
      </c>
      <c r="Z64">
        <v>0.96</v>
      </c>
      <c r="AA64">
        <v>0.96</v>
      </c>
      <c r="AB64">
        <v>14.45</v>
      </c>
      <c r="AC64">
        <v>0</v>
      </c>
      <c r="AD64">
        <v>38.53</v>
      </c>
      <c r="AE64">
        <v>5.78</v>
      </c>
      <c r="AF64">
        <v>0.74</v>
      </c>
      <c r="AG64">
        <v>0.36</v>
      </c>
      <c r="AH64">
        <v>0.46</v>
      </c>
      <c r="AI64">
        <v>0.83</v>
      </c>
      <c r="AJ64">
        <v>0.74</v>
      </c>
      <c r="AK64">
        <v>0.83</v>
      </c>
      <c r="AL64">
        <v>0.63</v>
      </c>
      <c r="AM64">
        <v>0.55000000000000004</v>
      </c>
      <c r="AN64">
        <v>0.52</v>
      </c>
      <c r="AO64">
        <v>1.25</v>
      </c>
      <c r="AP64">
        <v>0.39</v>
      </c>
      <c r="AQ64">
        <v>0.77</v>
      </c>
      <c r="AR64">
        <v>0.39</v>
      </c>
      <c r="AS64">
        <v>0.39</v>
      </c>
      <c r="AT64">
        <v>0.39</v>
      </c>
      <c r="AU64">
        <v>0.72</v>
      </c>
      <c r="AV64">
        <v>0.39</v>
      </c>
      <c r="AW64">
        <v>2.89</v>
      </c>
      <c r="AX64">
        <v>0.67</v>
      </c>
      <c r="AY64">
        <v>0.43</v>
      </c>
      <c r="AZ64">
        <v>0.57999999999999996</v>
      </c>
      <c r="BA64">
        <v>0.39</v>
      </c>
      <c r="BB64">
        <v>29.86</v>
      </c>
      <c r="BC64">
        <v>0</v>
      </c>
      <c r="BD64">
        <v>358.1</v>
      </c>
      <c r="BE64">
        <v>0</v>
      </c>
      <c r="BF64">
        <v>0</v>
      </c>
      <c r="BG64">
        <v>127.89</v>
      </c>
      <c r="BH64">
        <v>0</v>
      </c>
      <c r="BI64">
        <v>55</v>
      </c>
      <c r="BJ64">
        <v>79.8</v>
      </c>
      <c r="BK64">
        <v>34.200000000000003</v>
      </c>
    </row>
    <row r="65" spans="7:63">
      <c r="G65" t="s">
        <v>107</v>
      </c>
      <c r="H65" s="115">
        <v>142.16999999999999</v>
      </c>
      <c r="I65" s="88">
        <v>86.77000000000001</v>
      </c>
      <c r="J65" s="88">
        <v>7.09</v>
      </c>
      <c r="K65" s="88">
        <v>0.96</v>
      </c>
      <c r="L65" s="88">
        <v>5.78</v>
      </c>
      <c r="M65" s="116">
        <v>0</v>
      </c>
      <c r="N65" s="115">
        <v>358.1</v>
      </c>
      <c r="O65" s="88">
        <v>182.89</v>
      </c>
      <c r="P65" s="88">
        <v>0</v>
      </c>
      <c r="Q65" s="88">
        <v>0</v>
      </c>
      <c r="R65" s="88">
        <v>0</v>
      </c>
      <c r="S65" s="116">
        <v>0</v>
      </c>
      <c r="W65">
        <v>6.54</v>
      </c>
      <c r="X65">
        <v>24.41</v>
      </c>
      <c r="Y65">
        <v>0</v>
      </c>
      <c r="Z65">
        <v>0.96</v>
      </c>
      <c r="AA65">
        <v>0.96</v>
      </c>
      <c r="AB65">
        <v>14.45</v>
      </c>
      <c r="AC65">
        <v>0</v>
      </c>
      <c r="AD65">
        <v>38.53</v>
      </c>
      <c r="AE65">
        <v>5.78</v>
      </c>
      <c r="AF65">
        <v>0.74</v>
      </c>
      <c r="AG65">
        <v>0.36</v>
      </c>
      <c r="AH65">
        <v>0.46</v>
      </c>
      <c r="AI65">
        <v>0.83</v>
      </c>
      <c r="AJ65">
        <v>0.74</v>
      </c>
      <c r="AK65">
        <v>0.83</v>
      </c>
      <c r="AL65">
        <v>0.63</v>
      </c>
      <c r="AM65">
        <v>0.55000000000000004</v>
      </c>
      <c r="AN65">
        <v>0.52</v>
      </c>
      <c r="AO65">
        <v>1.25</v>
      </c>
      <c r="AP65">
        <v>0.39</v>
      </c>
      <c r="AQ65">
        <v>0.77</v>
      </c>
      <c r="AR65">
        <v>0.39</v>
      </c>
      <c r="AS65">
        <v>0.39</v>
      </c>
      <c r="AT65">
        <v>0.39</v>
      </c>
      <c r="AU65">
        <v>0.72</v>
      </c>
      <c r="AV65">
        <v>0.39</v>
      </c>
      <c r="AW65">
        <v>2.89</v>
      </c>
      <c r="AX65">
        <v>0.67</v>
      </c>
      <c r="AY65">
        <v>0.43</v>
      </c>
      <c r="AZ65">
        <v>0.57999999999999996</v>
      </c>
      <c r="BA65">
        <v>0.39</v>
      </c>
      <c r="BB65">
        <v>30.83</v>
      </c>
      <c r="BC65">
        <v>0</v>
      </c>
      <c r="BD65">
        <v>358.1</v>
      </c>
      <c r="BE65">
        <v>0</v>
      </c>
      <c r="BF65">
        <v>0</v>
      </c>
      <c r="BG65">
        <v>127.89</v>
      </c>
      <c r="BH65">
        <v>0</v>
      </c>
      <c r="BI65">
        <v>55</v>
      </c>
      <c r="BJ65">
        <v>73.5</v>
      </c>
      <c r="BK65">
        <v>31.5</v>
      </c>
    </row>
    <row r="66" spans="7:63">
      <c r="G66" t="s">
        <v>108</v>
      </c>
      <c r="H66" s="115">
        <v>131.66999999999999</v>
      </c>
      <c r="I66" s="88">
        <v>82.27000000000001</v>
      </c>
      <c r="J66" s="88">
        <v>7.09</v>
      </c>
      <c r="K66" s="88">
        <v>0.96</v>
      </c>
      <c r="L66" s="88">
        <v>5.78</v>
      </c>
      <c r="M66" s="116">
        <v>0</v>
      </c>
      <c r="N66" s="115">
        <v>358.1</v>
      </c>
      <c r="O66" s="88">
        <v>182.89</v>
      </c>
      <c r="P66" s="88">
        <v>0</v>
      </c>
      <c r="Q66" s="88">
        <v>0</v>
      </c>
      <c r="R66" s="88">
        <v>0</v>
      </c>
      <c r="S66" s="116">
        <v>0</v>
      </c>
      <c r="W66">
        <v>6.54</v>
      </c>
      <c r="X66">
        <v>24.41</v>
      </c>
      <c r="Y66">
        <v>0</v>
      </c>
      <c r="Z66">
        <v>0.96</v>
      </c>
      <c r="AA66">
        <v>0.96</v>
      </c>
      <c r="AB66">
        <v>14.45</v>
      </c>
      <c r="AC66">
        <v>0</v>
      </c>
      <c r="AD66">
        <v>38.53</v>
      </c>
      <c r="AE66">
        <v>5.78</v>
      </c>
      <c r="AF66">
        <v>0.74</v>
      </c>
      <c r="AG66">
        <v>0.36</v>
      </c>
      <c r="AH66">
        <v>0.46</v>
      </c>
      <c r="AI66">
        <v>0.83</v>
      </c>
      <c r="AJ66">
        <v>0.74</v>
      </c>
      <c r="AK66">
        <v>0.83</v>
      </c>
      <c r="AL66">
        <v>0.63</v>
      </c>
      <c r="AM66">
        <v>0.55000000000000004</v>
      </c>
      <c r="AN66">
        <v>0.52</v>
      </c>
      <c r="AO66">
        <v>1.25</v>
      </c>
      <c r="AP66">
        <v>0.39</v>
      </c>
      <c r="AQ66">
        <v>0.77</v>
      </c>
      <c r="AR66">
        <v>0.39</v>
      </c>
      <c r="AS66">
        <v>0.39</v>
      </c>
      <c r="AT66">
        <v>0.39</v>
      </c>
      <c r="AU66">
        <v>0.72</v>
      </c>
      <c r="AV66">
        <v>0.39</v>
      </c>
      <c r="AW66">
        <v>2.89</v>
      </c>
      <c r="AX66">
        <v>0.67</v>
      </c>
      <c r="AY66">
        <v>0.43</v>
      </c>
      <c r="AZ66">
        <v>0.57999999999999996</v>
      </c>
      <c r="BA66">
        <v>0.39</v>
      </c>
      <c r="BB66">
        <v>30.83</v>
      </c>
      <c r="BC66">
        <v>0</v>
      </c>
      <c r="BD66">
        <v>358.1</v>
      </c>
      <c r="BE66">
        <v>0</v>
      </c>
      <c r="BF66">
        <v>0</v>
      </c>
      <c r="BG66">
        <v>127.89</v>
      </c>
      <c r="BH66">
        <v>0</v>
      </c>
      <c r="BI66">
        <v>55</v>
      </c>
      <c r="BJ66">
        <v>63</v>
      </c>
      <c r="BK66">
        <v>27</v>
      </c>
    </row>
    <row r="67" spans="7:63">
      <c r="G67" t="s">
        <v>109</v>
      </c>
      <c r="H67" s="115">
        <v>126.75999999999999</v>
      </c>
      <c r="I67" s="88">
        <v>79.27000000000001</v>
      </c>
      <c r="J67" s="88">
        <v>7.1899999999999995</v>
      </c>
      <c r="K67" s="88">
        <v>0.96</v>
      </c>
      <c r="L67" s="88">
        <v>5.78</v>
      </c>
      <c r="M67" s="116">
        <v>0</v>
      </c>
      <c r="N67" s="115">
        <v>358.1</v>
      </c>
      <c r="O67" s="88">
        <v>182.89</v>
      </c>
      <c r="P67" s="88">
        <v>0</v>
      </c>
      <c r="Q67" s="88">
        <v>0</v>
      </c>
      <c r="R67" s="88">
        <v>0</v>
      </c>
      <c r="S67" s="116">
        <v>0</v>
      </c>
      <c r="W67">
        <v>6.64</v>
      </c>
      <c r="X67">
        <v>24.41</v>
      </c>
      <c r="Y67">
        <v>2.09</v>
      </c>
      <c r="Z67">
        <v>0.96</v>
      </c>
      <c r="AA67">
        <v>0.96</v>
      </c>
      <c r="AB67">
        <v>14.45</v>
      </c>
      <c r="AC67">
        <v>0</v>
      </c>
      <c r="AD67">
        <v>38.53</v>
      </c>
      <c r="AE67">
        <v>5.78</v>
      </c>
      <c r="AF67">
        <v>0.74</v>
      </c>
      <c r="AG67">
        <v>0.36</v>
      </c>
      <c r="AH67">
        <v>0.46</v>
      </c>
      <c r="AI67">
        <v>0.83</v>
      </c>
      <c r="AJ67">
        <v>0.74</v>
      </c>
      <c r="AK67">
        <v>0.83</v>
      </c>
      <c r="AL67">
        <v>0.63</v>
      </c>
      <c r="AM67">
        <v>0.55000000000000004</v>
      </c>
      <c r="AN67">
        <v>0.52</v>
      </c>
      <c r="AO67">
        <v>1.25</v>
      </c>
      <c r="AP67">
        <v>0.39</v>
      </c>
      <c r="AQ67">
        <v>0.77</v>
      </c>
      <c r="AR67">
        <v>0.39</v>
      </c>
      <c r="AS67">
        <v>0.39</v>
      </c>
      <c r="AT67">
        <v>0.39</v>
      </c>
      <c r="AU67">
        <v>0.72</v>
      </c>
      <c r="AV67">
        <v>0.39</v>
      </c>
      <c r="AW67">
        <v>2.89</v>
      </c>
      <c r="AX67">
        <v>0.67</v>
      </c>
      <c r="AY67">
        <v>0.43</v>
      </c>
      <c r="AZ67">
        <v>0.57999999999999996</v>
      </c>
      <c r="BA67">
        <v>0.39</v>
      </c>
      <c r="BB67">
        <v>30.83</v>
      </c>
      <c r="BC67">
        <v>0</v>
      </c>
      <c r="BD67">
        <v>358.1</v>
      </c>
      <c r="BE67">
        <v>0</v>
      </c>
      <c r="BF67">
        <v>0</v>
      </c>
      <c r="BG67">
        <v>127.89</v>
      </c>
      <c r="BH67">
        <v>0</v>
      </c>
      <c r="BI67">
        <v>55</v>
      </c>
      <c r="BJ67">
        <v>56</v>
      </c>
      <c r="BK67">
        <v>24</v>
      </c>
    </row>
    <row r="68" spans="7:63">
      <c r="G68" t="s">
        <v>110</v>
      </c>
      <c r="H68" s="115">
        <v>394.22</v>
      </c>
      <c r="I68" s="88">
        <v>74.170000000000016</v>
      </c>
      <c r="J68" s="88">
        <v>7.1899999999999995</v>
      </c>
      <c r="K68" s="88">
        <v>0.96</v>
      </c>
      <c r="L68" s="88">
        <v>5.78</v>
      </c>
      <c r="M68" s="116">
        <v>0</v>
      </c>
      <c r="N68" s="115">
        <v>358.1</v>
      </c>
      <c r="O68" s="88">
        <v>182.89</v>
      </c>
      <c r="P68" s="88">
        <v>0</v>
      </c>
      <c r="Q68" s="88">
        <v>0</v>
      </c>
      <c r="R68" s="88">
        <v>0</v>
      </c>
      <c r="S68" s="116">
        <v>0</v>
      </c>
      <c r="W68">
        <v>6.64</v>
      </c>
      <c r="X68">
        <v>24.41</v>
      </c>
      <c r="Y68">
        <v>2.09</v>
      </c>
      <c r="Z68">
        <v>0.96</v>
      </c>
      <c r="AA68">
        <v>0.96</v>
      </c>
      <c r="AB68">
        <v>14.45</v>
      </c>
      <c r="AC68">
        <v>0</v>
      </c>
      <c r="AD68">
        <v>38.53</v>
      </c>
      <c r="AE68">
        <v>5.78</v>
      </c>
      <c r="AF68">
        <v>0.74</v>
      </c>
      <c r="AG68">
        <v>0.36</v>
      </c>
      <c r="AH68">
        <v>0.46</v>
      </c>
      <c r="AI68">
        <v>0.83</v>
      </c>
      <c r="AJ68">
        <v>0.74</v>
      </c>
      <c r="AK68">
        <v>0.83</v>
      </c>
      <c r="AL68">
        <v>0.63</v>
      </c>
      <c r="AM68">
        <v>0.55000000000000004</v>
      </c>
      <c r="AN68">
        <v>0.52</v>
      </c>
      <c r="AO68">
        <v>1.25</v>
      </c>
      <c r="AP68">
        <v>0.39</v>
      </c>
      <c r="AQ68">
        <v>0.77</v>
      </c>
      <c r="AR68">
        <v>0.39</v>
      </c>
      <c r="AS68">
        <v>0.39</v>
      </c>
      <c r="AT68">
        <v>0.39</v>
      </c>
      <c r="AU68">
        <v>0.72</v>
      </c>
      <c r="AV68">
        <v>0.39</v>
      </c>
      <c r="AW68">
        <v>2.89</v>
      </c>
      <c r="AX68">
        <v>0.67</v>
      </c>
      <c r="AY68">
        <v>0.43</v>
      </c>
      <c r="AZ68">
        <v>0.57999999999999996</v>
      </c>
      <c r="BA68">
        <v>0.39</v>
      </c>
      <c r="BB68">
        <v>30.83</v>
      </c>
      <c r="BC68">
        <v>279.36</v>
      </c>
      <c r="BD68">
        <v>358.1</v>
      </c>
      <c r="BE68">
        <v>0</v>
      </c>
      <c r="BF68">
        <v>0</v>
      </c>
      <c r="BG68">
        <v>127.89</v>
      </c>
      <c r="BH68">
        <v>0</v>
      </c>
      <c r="BI68">
        <v>55</v>
      </c>
      <c r="BJ68">
        <v>44.1</v>
      </c>
      <c r="BK68">
        <v>18.899999999999999</v>
      </c>
    </row>
    <row r="69" spans="7:63">
      <c r="G69" t="s">
        <v>111</v>
      </c>
      <c r="H69" s="115">
        <v>377.40999999999997</v>
      </c>
      <c r="I69" s="88">
        <v>70.27000000000001</v>
      </c>
      <c r="J69" s="88">
        <v>7.1899999999999995</v>
      </c>
      <c r="K69" s="88">
        <v>0.96</v>
      </c>
      <c r="L69" s="88">
        <v>5.78</v>
      </c>
      <c r="M69" s="116">
        <v>0</v>
      </c>
      <c r="N69" s="115">
        <v>358.1</v>
      </c>
      <c r="O69" s="88">
        <v>182.89</v>
      </c>
      <c r="P69" s="88">
        <v>0</v>
      </c>
      <c r="Q69" s="88">
        <v>0</v>
      </c>
      <c r="R69" s="88">
        <v>0</v>
      </c>
      <c r="S69" s="116">
        <v>0</v>
      </c>
      <c r="W69">
        <v>6.64</v>
      </c>
      <c r="X69">
        <v>24.41</v>
      </c>
      <c r="Y69">
        <v>2.09</v>
      </c>
      <c r="Z69">
        <v>0.96</v>
      </c>
      <c r="AA69">
        <v>0.96</v>
      </c>
      <c r="AB69">
        <v>14.45</v>
      </c>
      <c r="AC69">
        <v>0</v>
      </c>
      <c r="AD69">
        <v>38.53</v>
      </c>
      <c r="AE69">
        <v>5.78</v>
      </c>
      <c r="AF69">
        <v>0.74</v>
      </c>
      <c r="AG69">
        <v>0.36</v>
      </c>
      <c r="AH69">
        <v>0.46</v>
      </c>
      <c r="AI69">
        <v>0.83</v>
      </c>
      <c r="AJ69">
        <v>0.74</v>
      </c>
      <c r="AK69">
        <v>0.83</v>
      </c>
      <c r="AL69">
        <v>0.63</v>
      </c>
      <c r="AM69">
        <v>0.55000000000000004</v>
      </c>
      <c r="AN69">
        <v>0.52</v>
      </c>
      <c r="AO69">
        <v>1.25</v>
      </c>
      <c r="AP69">
        <v>0.39</v>
      </c>
      <c r="AQ69">
        <v>0.77</v>
      </c>
      <c r="AR69">
        <v>0.39</v>
      </c>
      <c r="AS69">
        <v>0.39</v>
      </c>
      <c r="AT69">
        <v>0.39</v>
      </c>
      <c r="AU69">
        <v>0.72</v>
      </c>
      <c r="AV69">
        <v>0.39</v>
      </c>
      <c r="AW69">
        <v>2.89</v>
      </c>
      <c r="AX69">
        <v>0.67</v>
      </c>
      <c r="AY69">
        <v>0.43</v>
      </c>
      <c r="AZ69">
        <v>0.57999999999999996</v>
      </c>
      <c r="BA69">
        <v>0.39</v>
      </c>
      <c r="BB69">
        <v>30.83</v>
      </c>
      <c r="BC69">
        <v>271.64999999999998</v>
      </c>
      <c r="BD69">
        <v>358.1</v>
      </c>
      <c r="BE69">
        <v>0</v>
      </c>
      <c r="BF69">
        <v>0</v>
      </c>
      <c r="BG69">
        <v>127.89</v>
      </c>
      <c r="BH69">
        <v>0</v>
      </c>
      <c r="BI69">
        <v>55</v>
      </c>
      <c r="BJ69">
        <v>35</v>
      </c>
      <c r="BK69">
        <v>15</v>
      </c>
    </row>
    <row r="70" spans="7:63">
      <c r="G70" t="s">
        <v>112</v>
      </c>
      <c r="H70" s="115">
        <v>458.07</v>
      </c>
      <c r="I70" s="88">
        <v>67.27000000000001</v>
      </c>
      <c r="J70" s="88">
        <v>7.1899999999999995</v>
      </c>
      <c r="K70" s="88">
        <v>0.96</v>
      </c>
      <c r="L70" s="88">
        <v>5.78</v>
      </c>
      <c r="M70" s="116">
        <v>0</v>
      </c>
      <c r="N70" s="115">
        <v>358.1</v>
      </c>
      <c r="O70" s="88">
        <v>182.89</v>
      </c>
      <c r="P70" s="88">
        <v>0</v>
      </c>
      <c r="Q70" s="88">
        <v>0</v>
      </c>
      <c r="R70" s="88">
        <v>0</v>
      </c>
      <c r="S70" s="116">
        <v>0</v>
      </c>
      <c r="W70">
        <v>6.64</v>
      </c>
      <c r="X70">
        <v>24.41</v>
      </c>
      <c r="Y70">
        <v>2.09</v>
      </c>
      <c r="Z70">
        <v>0.96</v>
      </c>
      <c r="AA70">
        <v>0.96</v>
      </c>
      <c r="AB70">
        <v>14.45</v>
      </c>
      <c r="AC70">
        <v>0</v>
      </c>
      <c r="AD70">
        <v>38.53</v>
      </c>
      <c r="AE70">
        <v>5.78</v>
      </c>
      <c r="AF70">
        <v>0.74</v>
      </c>
      <c r="AG70">
        <v>0.36</v>
      </c>
      <c r="AH70">
        <v>0.46</v>
      </c>
      <c r="AI70">
        <v>0.83</v>
      </c>
      <c r="AJ70">
        <v>0.74</v>
      </c>
      <c r="AK70">
        <v>0.83</v>
      </c>
      <c r="AL70">
        <v>0.63</v>
      </c>
      <c r="AM70">
        <v>0.55000000000000004</v>
      </c>
      <c r="AN70">
        <v>0.52</v>
      </c>
      <c r="AO70">
        <v>1.25</v>
      </c>
      <c r="AP70">
        <v>0.39</v>
      </c>
      <c r="AQ70">
        <v>0.77</v>
      </c>
      <c r="AR70">
        <v>0.39</v>
      </c>
      <c r="AS70">
        <v>0.39</v>
      </c>
      <c r="AT70">
        <v>0.39</v>
      </c>
      <c r="AU70">
        <v>0.72</v>
      </c>
      <c r="AV70">
        <v>0.39</v>
      </c>
      <c r="AW70">
        <v>2.89</v>
      </c>
      <c r="AX70">
        <v>0.67</v>
      </c>
      <c r="AY70">
        <v>0.43</v>
      </c>
      <c r="AZ70">
        <v>0.57999999999999996</v>
      </c>
      <c r="BA70">
        <v>0.39</v>
      </c>
      <c r="BB70">
        <v>30.83</v>
      </c>
      <c r="BC70">
        <v>359.31</v>
      </c>
      <c r="BD70">
        <v>358.1</v>
      </c>
      <c r="BE70">
        <v>0</v>
      </c>
      <c r="BF70">
        <v>0</v>
      </c>
      <c r="BG70">
        <v>127.89</v>
      </c>
      <c r="BH70">
        <v>0</v>
      </c>
      <c r="BI70">
        <v>55</v>
      </c>
      <c r="BJ70">
        <v>28</v>
      </c>
      <c r="BK70">
        <v>12</v>
      </c>
    </row>
    <row r="71" spans="7:63">
      <c r="G71" t="s">
        <v>113</v>
      </c>
      <c r="H71" s="115">
        <v>530.05999999999995</v>
      </c>
      <c r="I71" s="88">
        <v>64.27000000000001</v>
      </c>
      <c r="J71" s="88">
        <v>7.1899999999999995</v>
      </c>
      <c r="K71" s="88">
        <v>0.96</v>
      </c>
      <c r="L71" s="88">
        <v>5.78</v>
      </c>
      <c r="M71" s="116">
        <v>0</v>
      </c>
      <c r="N71" s="115">
        <v>358.1</v>
      </c>
      <c r="O71" s="88">
        <v>182.89</v>
      </c>
      <c r="P71" s="88">
        <v>0</v>
      </c>
      <c r="Q71" s="88">
        <v>0</v>
      </c>
      <c r="R71" s="88">
        <v>0</v>
      </c>
      <c r="S71" s="116">
        <v>0</v>
      </c>
      <c r="W71">
        <v>6.64</v>
      </c>
      <c r="X71">
        <v>24.41</v>
      </c>
      <c r="Y71">
        <v>2.09</v>
      </c>
      <c r="Z71">
        <v>0.96</v>
      </c>
      <c r="AA71">
        <v>0.96</v>
      </c>
      <c r="AB71">
        <v>14.45</v>
      </c>
      <c r="AC71">
        <v>0</v>
      </c>
      <c r="AD71">
        <v>38.53</v>
      </c>
      <c r="AE71">
        <v>5.78</v>
      </c>
      <c r="AF71">
        <v>0.74</v>
      </c>
      <c r="AG71">
        <v>0.36</v>
      </c>
      <c r="AH71">
        <v>0.46</v>
      </c>
      <c r="AI71">
        <v>0.83</v>
      </c>
      <c r="AJ71">
        <v>0.74</v>
      </c>
      <c r="AK71">
        <v>0.83</v>
      </c>
      <c r="AL71">
        <v>0.63</v>
      </c>
      <c r="AM71">
        <v>0.55000000000000004</v>
      </c>
      <c r="AN71">
        <v>0.52</v>
      </c>
      <c r="AO71">
        <v>1.25</v>
      </c>
      <c r="AP71">
        <v>0.39</v>
      </c>
      <c r="AQ71">
        <v>0.77</v>
      </c>
      <c r="AR71">
        <v>0.39</v>
      </c>
      <c r="AS71">
        <v>0.39</v>
      </c>
      <c r="AT71">
        <v>0.39</v>
      </c>
      <c r="AU71">
        <v>0.72</v>
      </c>
      <c r="AV71">
        <v>0.39</v>
      </c>
      <c r="AW71">
        <v>2.89</v>
      </c>
      <c r="AX71">
        <v>0.67</v>
      </c>
      <c r="AY71">
        <v>0.43</v>
      </c>
      <c r="AZ71">
        <v>0.57999999999999996</v>
      </c>
      <c r="BA71">
        <v>0.39</v>
      </c>
      <c r="BB71">
        <v>30.83</v>
      </c>
      <c r="BC71">
        <v>438.3</v>
      </c>
      <c r="BD71">
        <v>358.1</v>
      </c>
      <c r="BE71">
        <v>0</v>
      </c>
      <c r="BF71">
        <v>0</v>
      </c>
      <c r="BG71">
        <v>127.89</v>
      </c>
      <c r="BH71">
        <v>0</v>
      </c>
      <c r="BI71">
        <v>55</v>
      </c>
      <c r="BJ71">
        <v>21</v>
      </c>
      <c r="BK71">
        <v>9</v>
      </c>
    </row>
    <row r="72" spans="7:63">
      <c r="G72" t="s">
        <v>114</v>
      </c>
      <c r="H72" s="115">
        <v>547.14</v>
      </c>
      <c r="I72" s="88">
        <v>61.27000000000001</v>
      </c>
      <c r="J72" s="88">
        <v>7.1899999999999995</v>
      </c>
      <c r="K72" s="88">
        <v>0.96</v>
      </c>
      <c r="L72" s="88">
        <v>5.78</v>
      </c>
      <c r="M72" s="116">
        <v>0</v>
      </c>
      <c r="N72" s="115">
        <v>358.1</v>
      </c>
      <c r="O72" s="88">
        <v>182.89</v>
      </c>
      <c r="P72" s="88">
        <v>0</v>
      </c>
      <c r="Q72" s="88">
        <v>0</v>
      </c>
      <c r="R72" s="88">
        <v>0</v>
      </c>
      <c r="S72" s="116">
        <v>0</v>
      </c>
      <c r="W72">
        <v>6.64</v>
      </c>
      <c r="X72">
        <v>24.41</v>
      </c>
      <c r="Y72">
        <v>2.09</v>
      </c>
      <c r="Z72">
        <v>0.96</v>
      </c>
      <c r="AA72">
        <v>0.96</v>
      </c>
      <c r="AB72">
        <v>14.45</v>
      </c>
      <c r="AC72">
        <v>0</v>
      </c>
      <c r="AD72">
        <v>38.53</v>
      </c>
      <c r="AE72">
        <v>5.78</v>
      </c>
      <c r="AF72">
        <v>0.74</v>
      </c>
      <c r="AG72">
        <v>0.36</v>
      </c>
      <c r="AH72">
        <v>0.46</v>
      </c>
      <c r="AI72">
        <v>0.83</v>
      </c>
      <c r="AJ72">
        <v>0.74</v>
      </c>
      <c r="AK72">
        <v>0.83</v>
      </c>
      <c r="AL72">
        <v>0.63</v>
      </c>
      <c r="AM72">
        <v>0.55000000000000004</v>
      </c>
      <c r="AN72">
        <v>0.52</v>
      </c>
      <c r="AO72">
        <v>1.25</v>
      </c>
      <c r="AP72">
        <v>0.39</v>
      </c>
      <c r="AQ72">
        <v>0.77</v>
      </c>
      <c r="AR72">
        <v>0.39</v>
      </c>
      <c r="AS72">
        <v>0.39</v>
      </c>
      <c r="AT72">
        <v>0.39</v>
      </c>
      <c r="AU72">
        <v>0.72</v>
      </c>
      <c r="AV72">
        <v>0.39</v>
      </c>
      <c r="AW72">
        <v>2.89</v>
      </c>
      <c r="AX72">
        <v>0.67</v>
      </c>
      <c r="AY72">
        <v>0.43</v>
      </c>
      <c r="AZ72">
        <v>0.57999999999999996</v>
      </c>
      <c r="BA72">
        <v>0.39</v>
      </c>
      <c r="BB72">
        <v>30.83</v>
      </c>
      <c r="BC72">
        <v>462.38</v>
      </c>
      <c r="BD72">
        <v>358.1</v>
      </c>
      <c r="BE72">
        <v>0</v>
      </c>
      <c r="BF72">
        <v>0</v>
      </c>
      <c r="BG72">
        <v>127.89</v>
      </c>
      <c r="BH72">
        <v>0</v>
      </c>
      <c r="BI72">
        <v>55</v>
      </c>
      <c r="BJ72">
        <v>14</v>
      </c>
      <c r="BK72">
        <v>6</v>
      </c>
    </row>
    <row r="73" spans="7:63">
      <c r="G73" t="s">
        <v>115</v>
      </c>
      <c r="H73" s="115">
        <v>560.80999999999995</v>
      </c>
      <c r="I73" s="88">
        <v>58.870000000000012</v>
      </c>
      <c r="J73" s="88">
        <v>7.1899999999999995</v>
      </c>
      <c r="K73" s="88">
        <v>0.96</v>
      </c>
      <c r="L73" s="88">
        <v>5.78</v>
      </c>
      <c r="M73" s="116">
        <v>0</v>
      </c>
      <c r="N73" s="115">
        <v>358.1</v>
      </c>
      <c r="O73" s="88">
        <v>182.89</v>
      </c>
      <c r="P73" s="88">
        <v>0</v>
      </c>
      <c r="Q73" s="88">
        <v>0</v>
      </c>
      <c r="R73" s="88">
        <v>0</v>
      </c>
      <c r="S73" s="116">
        <v>0</v>
      </c>
      <c r="W73">
        <v>6.64</v>
      </c>
      <c r="X73">
        <v>24.41</v>
      </c>
      <c r="Y73">
        <v>2.09</v>
      </c>
      <c r="Z73">
        <v>0.96</v>
      </c>
      <c r="AA73">
        <v>0.96</v>
      </c>
      <c r="AB73">
        <v>14.45</v>
      </c>
      <c r="AC73">
        <v>0</v>
      </c>
      <c r="AD73">
        <v>38.53</v>
      </c>
      <c r="AE73">
        <v>5.78</v>
      </c>
      <c r="AF73">
        <v>0.74</v>
      </c>
      <c r="AG73">
        <v>0.36</v>
      </c>
      <c r="AH73">
        <v>0.46</v>
      </c>
      <c r="AI73">
        <v>0.83</v>
      </c>
      <c r="AJ73">
        <v>0.74</v>
      </c>
      <c r="AK73">
        <v>0.83</v>
      </c>
      <c r="AL73">
        <v>0.63</v>
      </c>
      <c r="AM73">
        <v>0.55000000000000004</v>
      </c>
      <c r="AN73">
        <v>0.52</v>
      </c>
      <c r="AO73">
        <v>1.25</v>
      </c>
      <c r="AP73">
        <v>0.39</v>
      </c>
      <c r="AQ73">
        <v>0.77</v>
      </c>
      <c r="AR73">
        <v>0.39</v>
      </c>
      <c r="AS73">
        <v>0.39</v>
      </c>
      <c r="AT73">
        <v>0.39</v>
      </c>
      <c r="AU73">
        <v>0.72</v>
      </c>
      <c r="AV73">
        <v>0.39</v>
      </c>
      <c r="AW73">
        <v>2.89</v>
      </c>
      <c r="AX73">
        <v>0.67</v>
      </c>
      <c r="AY73">
        <v>0.43</v>
      </c>
      <c r="AZ73">
        <v>0.57999999999999996</v>
      </c>
      <c r="BA73">
        <v>0.39</v>
      </c>
      <c r="BB73">
        <v>30.83</v>
      </c>
      <c r="BC73">
        <v>481.65</v>
      </c>
      <c r="BD73">
        <v>358.1</v>
      </c>
      <c r="BE73">
        <v>0</v>
      </c>
      <c r="BF73">
        <v>0</v>
      </c>
      <c r="BG73">
        <v>127.89</v>
      </c>
      <c r="BH73">
        <v>0</v>
      </c>
      <c r="BI73">
        <v>55</v>
      </c>
      <c r="BJ73">
        <v>8.4</v>
      </c>
      <c r="BK73">
        <v>3.6</v>
      </c>
    </row>
    <row r="74" spans="7:63">
      <c r="G74" t="s">
        <v>116</v>
      </c>
      <c r="H74" s="115">
        <v>581.9</v>
      </c>
      <c r="I74" s="88">
        <v>57.590000000000011</v>
      </c>
      <c r="J74" s="88">
        <v>7.1899999999999995</v>
      </c>
      <c r="K74" s="88">
        <v>0.96</v>
      </c>
      <c r="L74" s="88">
        <v>5.78</v>
      </c>
      <c r="M74" s="116">
        <v>0</v>
      </c>
      <c r="N74" s="115">
        <v>358.1</v>
      </c>
      <c r="O74" s="88">
        <v>182.89</v>
      </c>
      <c r="P74" s="88">
        <v>0</v>
      </c>
      <c r="Q74" s="88">
        <v>0</v>
      </c>
      <c r="R74" s="88">
        <v>0</v>
      </c>
      <c r="S74" s="116">
        <v>0</v>
      </c>
      <c r="W74">
        <v>6.64</v>
      </c>
      <c r="X74">
        <v>24.41</v>
      </c>
      <c r="Y74">
        <v>2.09</v>
      </c>
      <c r="Z74">
        <v>0.96</v>
      </c>
      <c r="AA74">
        <v>0.96</v>
      </c>
      <c r="AB74">
        <v>14.45</v>
      </c>
      <c r="AC74">
        <v>0</v>
      </c>
      <c r="AD74">
        <v>38.53</v>
      </c>
      <c r="AE74">
        <v>5.78</v>
      </c>
      <c r="AF74">
        <v>0.74</v>
      </c>
      <c r="AG74">
        <v>0.36</v>
      </c>
      <c r="AH74">
        <v>0.46</v>
      </c>
      <c r="AI74">
        <v>0.83</v>
      </c>
      <c r="AJ74">
        <v>0.74</v>
      </c>
      <c r="AK74">
        <v>0.83</v>
      </c>
      <c r="AL74">
        <v>0.63</v>
      </c>
      <c r="AM74">
        <v>0.55000000000000004</v>
      </c>
      <c r="AN74">
        <v>0.52</v>
      </c>
      <c r="AO74">
        <v>1.25</v>
      </c>
      <c r="AP74">
        <v>0.39</v>
      </c>
      <c r="AQ74">
        <v>0.77</v>
      </c>
      <c r="AR74">
        <v>0.39</v>
      </c>
      <c r="AS74">
        <v>0.39</v>
      </c>
      <c r="AT74">
        <v>0.39</v>
      </c>
      <c r="AU74">
        <v>0.72</v>
      </c>
      <c r="AV74">
        <v>0.39</v>
      </c>
      <c r="AW74">
        <v>2.89</v>
      </c>
      <c r="AX74">
        <v>0.67</v>
      </c>
      <c r="AY74">
        <v>0.43</v>
      </c>
      <c r="AZ74">
        <v>0.57999999999999996</v>
      </c>
      <c r="BA74">
        <v>0.39</v>
      </c>
      <c r="BB74">
        <v>30.83</v>
      </c>
      <c r="BC74">
        <v>505.73</v>
      </c>
      <c r="BD74">
        <v>358.1</v>
      </c>
      <c r="BE74">
        <v>0</v>
      </c>
      <c r="BF74">
        <v>0</v>
      </c>
      <c r="BG74">
        <v>127.89</v>
      </c>
      <c r="BH74">
        <v>0</v>
      </c>
      <c r="BI74">
        <v>55</v>
      </c>
      <c r="BJ74">
        <v>5.41</v>
      </c>
      <c r="BK74">
        <v>2.3199999999999998</v>
      </c>
    </row>
    <row r="75" spans="7:63">
      <c r="G75" t="s">
        <v>117</v>
      </c>
      <c r="H75" s="115">
        <v>249.08999999999997</v>
      </c>
      <c r="I75" s="88">
        <v>56.560000000000009</v>
      </c>
      <c r="J75" s="88">
        <v>7.28</v>
      </c>
      <c r="K75" s="88">
        <v>0.96</v>
      </c>
      <c r="L75" s="88">
        <v>5.78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6.73</v>
      </c>
      <c r="X75">
        <v>24.41</v>
      </c>
      <c r="Y75">
        <v>2.09</v>
      </c>
      <c r="Z75">
        <v>0.96</v>
      </c>
      <c r="AA75">
        <v>0.96</v>
      </c>
      <c r="AB75">
        <v>14.45</v>
      </c>
      <c r="AC75">
        <v>0</v>
      </c>
      <c r="AD75">
        <v>38.53</v>
      </c>
      <c r="AE75">
        <v>5.78</v>
      </c>
      <c r="AF75">
        <v>0.74</v>
      </c>
      <c r="AG75">
        <v>0.36</v>
      </c>
      <c r="AH75">
        <v>0.46</v>
      </c>
      <c r="AI75">
        <v>0.83</v>
      </c>
      <c r="AJ75">
        <v>0.74</v>
      </c>
      <c r="AK75">
        <v>0.83</v>
      </c>
      <c r="AL75">
        <v>0.63</v>
      </c>
      <c r="AM75">
        <v>0.55000000000000004</v>
      </c>
      <c r="AN75">
        <v>0.52</v>
      </c>
      <c r="AO75">
        <v>1.25</v>
      </c>
      <c r="AP75">
        <v>0.39</v>
      </c>
      <c r="AQ75">
        <v>0.77</v>
      </c>
      <c r="AR75">
        <v>0.39</v>
      </c>
      <c r="AS75">
        <v>0.39</v>
      </c>
      <c r="AT75">
        <v>0.39</v>
      </c>
      <c r="AU75">
        <v>0.72</v>
      </c>
      <c r="AV75">
        <v>0.39</v>
      </c>
      <c r="AW75">
        <v>2.89</v>
      </c>
      <c r="AX75">
        <v>0.67</v>
      </c>
      <c r="AY75">
        <v>0.43</v>
      </c>
      <c r="AZ75">
        <v>0.57999999999999996</v>
      </c>
      <c r="BA75">
        <v>0.39</v>
      </c>
      <c r="BB75">
        <v>30.83</v>
      </c>
      <c r="BC75">
        <v>175.32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55</v>
      </c>
      <c r="BJ75">
        <v>3.01</v>
      </c>
      <c r="BK75">
        <v>1.29</v>
      </c>
    </row>
    <row r="76" spans="7:63">
      <c r="G76" t="s">
        <v>118</v>
      </c>
      <c r="H76" s="115">
        <v>252.79999999999998</v>
      </c>
      <c r="I76" s="88">
        <v>55.670000000000009</v>
      </c>
      <c r="J76" s="88">
        <v>7.28</v>
      </c>
      <c r="K76" s="88">
        <v>0.96</v>
      </c>
      <c r="L76" s="88">
        <v>5.78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6.73</v>
      </c>
      <c r="X76">
        <v>24.41</v>
      </c>
      <c r="Y76">
        <v>2.09</v>
      </c>
      <c r="Z76">
        <v>0.96</v>
      </c>
      <c r="AA76">
        <v>0.96</v>
      </c>
      <c r="AB76">
        <v>14.45</v>
      </c>
      <c r="AC76">
        <v>0</v>
      </c>
      <c r="AD76">
        <v>38.53</v>
      </c>
      <c r="AE76">
        <v>5.78</v>
      </c>
      <c r="AF76">
        <v>0.74</v>
      </c>
      <c r="AG76">
        <v>0.36</v>
      </c>
      <c r="AH76">
        <v>0.46</v>
      </c>
      <c r="AI76">
        <v>0.83</v>
      </c>
      <c r="AJ76">
        <v>0.74</v>
      </c>
      <c r="AK76">
        <v>0.83</v>
      </c>
      <c r="AL76">
        <v>0.63</v>
      </c>
      <c r="AM76">
        <v>0.55000000000000004</v>
      </c>
      <c r="AN76">
        <v>0.52</v>
      </c>
      <c r="AO76">
        <v>1.25</v>
      </c>
      <c r="AP76">
        <v>0.39</v>
      </c>
      <c r="AQ76">
        <v>0.77</v>
      </c>
      <c r="AR76">
        <v>0.39</v>
      </c>
      <c r="AS76">
        <v>0.39</v>
      </c>
      <c r="AT76">
        <v>0.39</v>
      </c>
      <c r="AU76">
        <v>0.72</v>
      </c>
      <c r="AV76">
        <v>0.39</v>
      </c>
      <c r="AW76">
        <v>2.89</v>
      </c>
      <c r="AX76">
        <v>0.67</v>
      </c>
      <c r="AY76">
        <v>0.43</v>
      </c>
      <c r="AZ76">
        <v>0.57999999999999996</v>
      </c>
      <c r="BA76">
        <v>0.39</v>
      </c>
      <c r="BB76">
        <v>30.83</v>
      </c>
      <c r="BC76">
        <v>181.1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55</v>
      </c>
      <c r="BJ76">
        <v>0.94</v>
      </c>
      <c r="BK76">
        <v>0.4</v>
      </c>
    </row>
    <row r="77" spans="7:63">
      <c r="G77" t="s">
        <v>119</v>
      </c>
      <c r="H77" s="115">
        <v>238.37</v>
      </c>
      <c r="I77" s="88">
        <v>55.27000000000001</v>
      </c>
      <c r="J77" s="88">
        <v>7.28</v>
      </c>
      <c r="K77" s="88">
        <v>0.96</v>
      </c>
      <c r="L77" s="88">
        <v>5.78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6.73</v>
      </c>
      <c r="X77">
        <v>24.41</v>
      </c>
      <c r="Y77">
        <v>2.09</v>
      </c>
      <c r="Z77">
        <v>0.96</v>
      </c>
      <c r="AA77">
        <v>0.96</v>
      </c>
      <c r="AB77">
        <v>14.45</v>
      </c>
      <c r="AC77">
        <v>0</v>
      </c>
      <c r="AD77">
        <v>38.53</v>
      </c>
      <c r="AE77">
        <v>5.78</v>
      </c>
      <c r="AF77">
        <v>0.74</v>
      </c>
      <c r="AG77">
        <v>0.36</v>
      </c>
      <c r="AH77">
        <v>0.46</v>
      </c>
      <c r="AI77">
        <v>0.83</v>
      </c>
      <c r="AJ77">
        <v>0.74</v>
      </c>
      <c r="AK77">
        <v>0.83</v>
      </c>
      <c r="AL77">
        <v>0.63</v>
      </c>
      <c r="AM77">
        <v>0.55000000000000004</v>
      </c>
      <c r="AN77">
        <v>0.52</v>
      </c>
      <c r="AO77">
        <v>1.25</v>
      </c>
      <c r="AP77">
        <v>0.39</v>
      </c>
      <c r="AQ77">
        <v>0.77</v>
      </c>
      <c r="AR77">
        <v>0.39</v>
      </c>
      <c r="AS77">
        <v>0.39</v>
      </c>
      <c r="AT77">
        <v>0.39</v>
      </c>
      <c r="AU77">
        <v>0.72</v>
      </c>
      <c r="AV77">
        <v>0.39</v>
      </c>
      <c r="AW77">
        <v>2.89</v>
      </c>
      <c r="AX77">
        <v>0.67</v>
      </c>
      <c r="AY77">
        <v>0.43</v>
      </c>
      <c r="AZ77">
        <v>0.57999999999999996</v>
      </c>
      <c r="BA77">
        <v>0.39</v>
      </c>
      <c r="BB77">
        <v>30.83</v>
      </c>
      <c r="BC77">
        <v>167.61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55</v>
      </c>
      <c r="BJ77">
        <v>0</v>
      </c>
      <c r="BK77">
        <v>0</v>
      </c>
    </row>
    <row r="78" spans="7:63">
      <c r="G78" t="s">
        <v>120</v>
      </c>
      <c r="H78" s="115">
        <v>147.82</v>
      </c>
      <c r="I78" s="88">
        <v>55.27000000000001</v>
      </c>
      <c r="J78" s="88">
        <v>7.28</v>
      </c>
      <c r="K78" s="88">
        <v>0.96</v>
      </c>
      <c r="L78" s="88">
        <v>5.78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6.73</v>
      </c>
      <c r="X78">
        <v>24.41</v>
      </c>
      <c r="Y78">
        <v>2.09</v>
      </c>
      <c r="Z78">
        <v>0.96</v>
      </c>
      <c r="AA78">
        <v>0.96</v>
      </c>
      <c r="AB78">
        <v>14.45</v>
      </c>
      <c r="AC78">
        <v>0</v>
      </c>
      <c r="AD78">
        <v>38.53</v>
      </c>
      <c r="AE78">
        <v>5.78</v>
      </c>
      <c r="AF78">
        <v>0.74</v>
      </c>
      <c r="AG78">
        <v>0.36</v>
      </c>
      <c r="AH78">
        <v>0.46</v>
      </c>
      <c r="AI78">
        <v>0.83</v>
      </c>
      <c r="AJ78">
        <v>0.74</v>
      </c>
      <c r="AK78">
        <v>0.83</v>
      </c>
      <c r="AL78">
        <v>0.63</v>
      </c>
      <c r="AM78">
        <v>0.55000000000000004</v>
      </c>
      <c r="AN78">
        <v>0.52</v>
      </c>
      <c r="AO78">
        <v>1.25</v>
      </c>
      <c r="AP78">
        <v>0.39</v>
      </c>
      <c r="AQ78">
        <v>0.77</v>
      </c>
      <c r="AR78">
        <v>0.39</v>
      </c>
      <c r="AS78">
        <v>0.39</v>
      </c>
      <c r="AT78">
        <v>0.39</v>
      </c>
      <c r="AU78">
        <v>0.72</v>
      </c>
      <c r="AV78">
        <v>0.39</v>
      </c>
      <c r="AW78">
        <v>2.89</v>
      </c>
      <c r="AX78">
        <v>0.67</v>
      </c>
      <c r="AY78">
        <v>0.43</v>
      </c>
      <c r="AZ78">
        <v>0.57999999999999996</v>
      </c>
      <c r="BA78">
        <v>0.39</v>
      </c>
      <c r="BB78">
        <v>30.83</v>
      </c>
      <c r="BC78">
        <v>77.06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55</v>
      </c>
      <c r="BJ78">
        <v>0</v>
      </c>
      <c r="BK78">
        <v>0</v>
      </c>
    </row>
    <row r="79" spans="7:63">
      <c r="G79" t="s">
        <v>121</v>
      </c>
      <c r="H79" s="115">
        <v>75.579999999999984</v>
      </c>
      <c r="I79" s="88">
        <v>55.27000000000001</v>
      </c>
      <c r="J79" s="88">
        <v>7.37</v>
      </c>
      <c r="K79" s="88">
        <v>0.96</v>
      </c>
      <c r="L79" s="88">
        <v>5.78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6.82</v>
      </c>
      <c r="X79">
        <v>24.41</v>
      </c>
      <c r="Y79">
        <v>2.09</v>
      </c>
      <c r="Z79">
        <v>0.96</v>
      </c>
      <c r="AA79">
        <v>0.96</v>
      </c>
      <c r="AB79">
        <v>14.45</v>
      </c>
      <c r="AC79">
        <v>0</v>
      </c>
      <c r="AD79">
        <v>38.53</v>
      </c>
      <c r="AE79">
        <v>5.78</v>
      </c>
      <c r="AF79">
        <v>0.74</v>
      </c>
      <c r="AG79">
        <v>0.36</v>
      </c>
      <c r="AH79">
        <v>0.46</v>
      </c>
      <c r="AI79">
        <v>0.83</v>
      </c>
      <c r="AJ79">
        <v>0.74</v>
      </c>
      <c r="AK79">
        <v>0.83</v>
      </c>
      <c r="AL79">
        <v>0.63</v>
      </c>
      <c r="AM79">
        <v>0.55000000000000004</v>
      </c>
      <c r="AN79">
        <v>0.52</v>
      </c>
      <c r="AO79">
        <v>1.25</v>
      </c>
      <c r="AP79">
        <v>0.39</v>
      </c>
      <c r="AQ79">
        <v>0.77</v>
      </c>
      <c r="AR79">
        <v>0.39</v>
      </c>
      <c r="AS79">
        <v>0.39</v>
      </c>
      <c r="AT79">
        <v>0.39</v>
      </c>
      <c r="AU79">
        <v>0.72</v>
      </c>
      <c r="AV79">
        <v>0.39</v>
      </c>
      <c r="AW79">
        <v>2.89</v>
      </c>
      <c r="AX79">
        <v>0.67</v>
      </c>
      <c r="AY79">
        <v>0.43</v>
      </c>
      <c r="AZ79">
        <v>0.57999999999999996</v>
      </c>
      <c r="BA79">
        <v>0.39</v>
      </c>
      <c r="BB79">
        <v>30.83</v>
      </c>
      <c r="BC79">
        <v>4.82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55</v>
      </c>
      <c r="BJ79">
        <v>0</v>
      </c>
      <c r="BK79">
        <v>0</v>
      </c>
    </row>
    <row r="80" spans="7:63">
      <c r="G80" t="s">
        <v>122</v>
      </c>
      <c r="H80" s="115">
        <v>70.759999999999991</v>
      </c>
      <c r="I80" s="88">
        <v>55.27000000000001</v>
      </c>
      <c r="J80" s="88">
        <v>7.37</v>
      </c>
      <c r="K80" s="88">
        <v>0.96</v>
      </c>
      <c r="L80" s="88">
        <v>5.78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6.82</v>
      </c>
      <c r="X80">
        <v>24.41</v>
      </c>
      <c r="Y80">
        <v>2.09</v>
      </c>
      <c r="Z80">
        <v>0.96</v>
      </c>
      <c r="AA80">
        <v>0.96</v>
      </c>
      <c r="AB80">
        <v>14.45</v>
      </c>
      <c r="AC80">
        <v>0</v>
      </c>
      <c r="AD80">
        <v>38.53</v>
      </c>
      <c r="AE80">
        <v>5.78</v>
      </c>
      <c r="AF80">
        <v>0.74</v>
      </c>
      <c r="AG80">
        <v>0.36</v>
      </c>
      <c r="AH80">
        <v>0.46</v>
      </c>
      <c r="AI80">
        <v>0.83</v>
      </c>
      <c r="AJ80">
        <v>0.74</v>
      </c>
      <c r="AK80">
        <v>0.83</v>
      </c>
      <c r="AL80">
        <v>0.63</v>
      </c>
      <c r="AM80">
        <v>0.55000000000000004</v>
      </c>
      <c r="AN80">
        <v>0.52</v>
      </c>
      <c r="AO80">
        <v>1.25</v>
      </c>
      <c r="AP80">
        <v>0.39</v>
      </c>
      <c r="AQ80">
        <v>0.77</v>
      </c>
      <c r="AR80">
        <v>0.39</v>
      </c>
      <c r="AS80">
        <v>0.39</v>
      </c>
      <c r="AT80">
        <v>0.39</v>
      </c>
      <c r="AU80">
        <v>0.72</v>
      </c>
      <c r="AV80">
        <v>0.39</v>
      </c>
      <c r="AW80">
        <v>2.89</v>
      </c>
      <c r="AX80">
        <v>0.67</v>
      </c>
      <c r="AY80">
        <v>0.43</v>
      </c>
      <c r="AZ80">
        <v>0.57999999999999996</v>
      </c>
      <c r="BA80">
        <v>0.39</v>
      </c>
      <c r="BB80">
        <v>30.83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55</v>
      </c>
      <c r="BJ80">
        <v>0</v>
      </c>
      <c r="BK80">
        <v>0</v>
      </c>
    </row>
    <row r="81" spans="7:63">
      <c r="G81" t="s">
        <v>123</v>
      </c>
      <c r="H81" s="115">
        <v>68.83</v>
      </c>
      <c r="I81" s="88">
        <v>55.27000000000001</v>
      </c>
      <c r="J81" s="88">
        <v>7.37</v>
      </c>
      <c r="K81" s="88">
        <v>0.96</v>
      </c>
      <c r="L81" s="88">
        <v>5.78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6.82</v>
      </c>
      <c r="X81">
        <v>24.41</v>
      </c>
      <c r="Y81">
        <v>2.09</v>
      </c>
      <c r="Z81">
        <v>0.96</v>
      </c>
      <c r="AA81">
        <v>0.96</v>
      </c>
      <c r="AB81">
        <v>14.45</v>
      </c>
      <c r="AC81">
        <v>0</v>
      </c>
      <c r="AD81">
        <v>38.53</v>
      </c>
      <c r="AE81">
        <v>5.78</v>
      </c>
      <c r="AF81">
        <v>0.74</v>
      </c>
      <c r="AG81">
        <v>0.36</v>
      </c>
      <c r="AH81">
        <v>0.46</v>
      </c>
      <c r="AI81">
        <v>0.83</v>
      </c>
      <c r="AJ81">
        <v>0.74</v>
      </c>
      <c r="AK81">
        <v>0.83</v>
      </c>
      <c r="AL81">
        <v>0.63</v>
      </c>
      <c r="AM81">
        <v>0.55000000000000004</v>
      </c>
      <c r="AN81">
        <v>0.52</v>
      </c>
      <c r="AO81">
        <v>1.25</v>
      </c>
      <c r="AP81">
        <v>0.39</v>
      </c>
      <c r="AQ81">
        <v>0.77</v>
      </c>
      <c r="AR81">
        <v>0.39</v>
      </c>
      <c r="AS81">
        <v>0.39</v>
      </c>
      <c r="AT81">
        <v>0.39</v>
      </c>
      <c r="AU81">
        <v>0.72</v>
      </c>
      <c r="AV81">
        <v>0.39</v>
      </c>
      <c r="AW81">
        <v>2.89</v>
      </c>
      <c r="AX81">
        <v>0.67</v>
      </c>
      <c r="AY81">
        <v>0.43</v>
      </c>
      <c r="AZ81">
        <v>0.57999999999999996</v>
      </c>
      <c r="BA81">
        <v>0.39</v>
      </c>
      <c r="BB81">
        <v>28.9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55</v>
      </c>
      <c r="BJ81">
        <v>0</v>
      </c>
      <c r="BK81">
        <v>0</v>
      </c>
    </row>
    <row r="82" spans="7:63">
      <c r="G82" t="s">
        <v>124</v>
      </c>
      <c r="H82" s="115">
        <v>68.83</v>
      </c>
      <c r="I82" s="88">
        <v>55.27000000000001</v>
      </c>
      <c r="J82" s="88">
        <v>7.37</v>
      </c>
      <c r="K82" s="88">
        <v>0.96</v>
      </c>
      <c r="L82" s="88">
        <v>5.78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6.82</v>
      </c>
      <c r="X82">
        <v>24.41</v>
      </c>
      <c r="Y82">
        <v>2.09</v>
      </c>
      <c r="Z82">
        <v>0.96</v>
      </c>
      <c r="AA82">
        <v>0.96</v>
      </c>
      <c r="AB82">
        <v>14.45</v>
      </c>
      <c r="AC82">
        <v>0</v>
      </c>
      <c r="AD82">
        <v>38.53</v>
      </c>
      <c r="AE82">
        <v>5.78</v>
      </c>
      <c r="AF82">
        <v>0.74</v>
      </c>
      <c r="AG82">
        <v>0.36</v>
      </c>
      <c r="AH82">
        <v>0.46</v>
      </c>
      <c r="AI82">
        <v>0.83</v>
      </c>
      <c r="AJ82">
        <v>0.74</v>
      </c>
      <c r="AK82">
        <v>0.83</v>
      </c>
      <c r="AL82">
        <v>0.63</v>
      </c>
      <c r="AM82">
        <v>0.55000000000000004</v>
      </c>
      <c r="AN82">
        <v>0.52</v>
      </c>
      <c r="AO82">
        <v>1.25</v>
      </c>
      <c r="AP82">
        <v>0.39</v>
      </c>
      <c r="AQ82">
        <v>0.77</v>
      </c>
      <c r="AR82">
        <v>0.39</v>
      </c>
      <c r="AS82">
        <v>0.39</v>
      </c>
      <c r="AT82">
        <v>0.39</v>
      </c>
      <c r="AU82">
        <v>0.72</v>
      </c>
      <c r="AV82">
        <v>0.39</v>
      </c>
      <c r="AW82">
        <v>2.89</v>
      </c>
      <c r="AX82">
        <v>0.67</v>
      </c>
      <c r="AY82">
        <v>0.43</v>
      </c>
      <c r="AZ82">
        <v>0.57999999999999996</v>
      </c>
      <c r="BA82">
        <v>0.39</v>
      </c>
      <c r="BB82">
        <v>28.9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55</v>
      </c>
      <c r="BJ82">
        <v>0</v>
      </c>
      <c r="BK82">
        <v>0</v>
      </c>
    </row>
    <row r="83" spans="7:63">
      <c r="G83" t="s">
        <v>125</v>
      </c>
      <c r="H83" s="115">
        <v>102.32</v>
      </c>
      <c r="I83" s="88">
        <v>55.27000000000001</v>
      </c>
      <c r="J83" s="88">
        <v>7.28</v>
      </c>
      <c r="K83" s="88">
        <v>0.96</v>
      </c>
      <c r="L83" s="88">
        <v>5.78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6.73</v>
      </c>
      <c r="X83">
        <v>24.41</v>
      </c>
      <c r="Y83">
        <v>2.09</v>
      </c>
      <c r="Z83">
        <v>0.96</v>
      </c>
      <c r="AA83">
        <v>0.92</v>
      </c>
      <c r="AB83">
        <v>14.45</v>
      </c>
      <c r="AC83">
        <v>0</v>
      </c>
      <c r="AD83">
        <v>38.53</v>
      </c>
      <c r="AE83">
        <v>5.78</v>
      </c>
      <c r="AF83">
        <v>0.66</v>
      </c>
      <c r="AG83">
        <v>0.36</v>
      </c>
      <c r="AH83">
        <v>0.46</v>
      </c>
      <c r="AI83">
        <v>0.83</v>
      </c>
      <c r="AJ83">
        <v>0.74</v>
      </c>
      <c r="AK83">
        <v>0.83</v>
      </c>
      <c r="AL83">
        <v>0.52</v>
      </c>
      <c r="AM83">
        <v>0.55000000000000004</v>
      </c>
      <c r="AN83">
        <v>0.52</v>
      </c>
      <c r="AO83">
        <v>1.25</v>
      </c>
      <c r="AP83">
        <v>0.39</v>
      </c>
      <c r="AQ83">
        <v>0.77</v>
      </c>
      <c r="AR83">
        <v>0.39</v>
      </c>
      <c r="AS83">
        <v>0.39</v>
      </c>
      <c r="AT83">
        <v>0.39</v>
      </c>
      <c r="AU83">
        <v>0.72</v>
      </c>
      <c r="AV83">
        <v>0.39</v>
      </c>
      <c r="AW83">
        <v>2.89</v>
      </c>
      <c r="AX83">
        <v>0.67</v>
      </c>
      <c r="AY83">
        <v>0.43</v>
      </c>
      <c r="AZ83">
        <v>0.57999999999999996</v>
      </c>
      <c r="BA83">
        <v>0.39</v>
      </c>
      <c r="BB83">
        <v>28.9</v>
      </c>
      <c r="BC83">
        <v>33.72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55</v>
      </c>
      <c r="BJ83">
        <v>0</v>
      </c>
      <c r="BK83">
        <v>0</v>
      </c>
    </row>
    <row r="84" spans="7:63">
      <c r="G84" t="s">
        <v>126</v>
      </c>
      <c r="H84" s="115">
        <v>87.86999999999999</v>
      </c>
      <c r="I84" s="88">
        <v>55.27000000000001</v>
      </c>
      <c r="J84" s="88">
        <v>7.28</v>
      </c>
      <c r="K84" s="88">
        <v>0.96</v>
      </c>
      <c r="L84" s="88">
        <v>5.78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6.73</v>
      </c>
      <c r="X84">
        <v>24.41</v>
      </c>
      <c r="Y84">
        <v>2.09</v>
      </c>
      <c r="Z84">
        <v>0.96</v>
      </c>
      <c r="AA84">
        <v>0.92</v>
      </c>
      <c r="AB84">
        <v>14.45</v>
      </c>
      <c r="AC84">
        <v>0</v>
      </c>
      <c r="AD84">
        <v>38.53</v>
      </c>
      <c r="AE84">
        <v>5.78</v>
      </c>
      <c r="AF84">
        <v>0.66</v>
      </c>
      <c r="AG84">
        <v>0.36</v>
      </c>
      <c r="AH84">
        <v>0.46</v>
      </c>
      <c r="AI84">
        <v>0.83</v>
      </c>
      <c r="AJ84">
        <v>0.74</v>
      </c>
      <c r="AK84">
        <v>0.83</v>
      </c>
      <c r="AL84">
        <v>0.52</v>
      </c>
      <c r="AM84">
        <v>0.55000000000000004</v>
      </c>
      <c r="AN84">
        <v>0.52</v>
      </c>
      <c r="AO84">
        <v>1.25</v>
      </c>
      <c r="AP84">
        <v>0.39</v>
      </c>
      <c r="AQ84">
        <v>0.77</v>
      </c>
      <c r="AR84">
        <v>0.39</v>
      </c>
      <c r="AS84">
        <v>0.39</v>
      </c>
      <c r="AT84">
        <v>0.39</v>
      </c>
      <c r="AU84">
        <v>0.72</v>
      </c>
      <c r="AV84">
        <v>0.39</v>
      </c>
      <c r="AW84">
        <v>2.89</v>
      </c>
      <c r="AX84">
        <v>0.67</v>
      </c>
      <c r="AY84">
        <v>0.43</v>
      </c>
      <c r="AZ84">
        <v>0.57999999999999996</v>
      </c>
      <c r="BA84">
        <v>0.39</v>
      </c>
      <c r="BB84">
        <v>28.9</v>
      </c>
      <c r="BC84">
        <v>19.27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55</v>
      </c>
      <c r="BJ84">
        <v>0</v>
      </c>
      <c r="BK84">
        <v>0</v>
      </c>
    </row>
    <row r="85" spans="7:63">
      <c r="G85" t="s">
        <v>127</v>
      </c>
      <c r="H85" s="115">
        <v>83.05</v>
      </c>
      <c r="I85" s="88">
        <v>55.27000000000001</v>
      </c>
      <c r="J85" s="88">
        <v>7.28</v>
      </c>
      <c r="K85" s="88">
        <v>0.96</v>
      </c>
      <c r="L85" s="88">
        <v>5.78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6.73</v>
      </c>
      <c r="X85">
        <v>24.41</v>
      </c>
      <c r="Y85">
        <v>2.09</v>
      </c>
      <c r="Z85">
        <v>0.96</v>
      </c>
      <c r="AA85">
        <v>0.92</v>
      </c>
      <c r="AB85">
        <v>14.45</v>
      </c>
      <c r="AC85">
        <v>0</v>
      </c>
      <c r="AD85">
        <v>38.53</v>
      </c>
      <c r="AE85">
        <v>5.78</v>
      </c>
      <c r="AF85">
        <v>0.66</v>
      </c>
      <c r="AG85">
        <v>0.36</v>
      </c>
      <c r="AH85">
        <v>0.46</v>
      </c>
      <c r="AI85">
        <v>0.83</v>
      </c>
      <c r="AJ85">
        <v>0.74</v>
      </c>
      <c r="AK85">
        <v>0.83</v>
      </c>
      <c r="AL85">
        <v>0.52</v>
      </c>
      <c r="AM85">
        <v>0.55000000000000004</v>
      </c>
      <c r="AN85">
        <v>0.52</v>
      </c>
      <c r="AO85">
        <v>1.25</v>
      </c>
      <c r="AP85">
        <v>0.39</v>
      </c>
      <c r="AQ85">
        <v>0.77</v>
      </c>
      <c r="AR85">
        <v>0.39</v>
      </c>
      <c r="AS85">
        <v>0.39</v>
      </c>
      <c r="AT85">
        <v>0.39</v>
      </c>
      <c r="AU85">
        <v>0.72</v>
      </c>
      <c r="AV85">
        <v>0.39</v>
      </c>
      <c r="AW85">
        <v>2.89</v>
      </c>
      <c r="AX85">
        <v>0.67</v>
      </c>
      <c r="AY85">
        <v>0.43</v>
      </c>
      <c r="AZ85">
        <v>0.57999999999999996</v>
      </c>
      <c r="BA85">
        <v>0.39</v>
      </c>
      <c r="BB85">
        <v>28.9</v>
      </c>
      <c r="BC85">
        <v>14.45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55</v>
      </c>
      <c r="BJ85">
        <v>0</v>
      </c>
      <c r="BK85">
        <v>0</v>
      </c>
    </row>
    <row r="86" spans="7:63">
      <c r="G86" t="s">
        <v>128</v>
      </c>
      <c r="H86" s="115">
        <v>92.679999999999993</v>
      </c>
      <c r="I86" s="88">
        <v>55.27000000000001</v>
      </c>
      <c r="J86" s="88">
        <v>7.28</v>
      </c>
      <c r="K86" s="88">
        <v>0.96</v>
      </c>
      <c r="L86" s="88">
        <v>5.78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6.73</v>
      </c>
      <c r="X86">
        <v>24.41</v>
      </c>
      <c r="Y86">
        <v>2.09</v>
      </c>
      <c r="Z86">
        <v>0.96</v>
      </c>
      <c r="AA86">
        <v>0.92</v>
      </c>
      <c r="AB86">
        <v>14.45</v>
      </c>
      <c r="AC86">
        <v>0</v>
      </c>
      <c r="AD86">
        <v>38.53</v>
      </c>
      <c r="AE86">
        <v>5.78</v>
      </c>
      <c r="AF86">
        <v>0.66</v>
      </c>
      <c r="AG86">
        <v>0.36</v>
      </c>
      <c r="AH86">
        <v>0.46</v>
      </c>
      <c r="AI86">
        <v>0.83</v>
      </c>
      <c r="AJ86">
        <v>0.74</v>
      </c>
      <c r="AK86">
        <v>0.83</v>
      </c>
      <c r="AL86">
        <v>0.52</v>
      </c>
      <c r="AM86">
        <v>0.55000000000000004</v>
      </c>
      <c r="AN86">
        <v>0.52</v>
      </c>
      <c r="AO86">
        <v>1.25</v>
      </c>
      <c r="AP86">
        <v>0.39</v>
      </c>
      <c r="AQ86">
        <v>0.77</v>
      </c>
      <c r="AR86">
        <v>0.39</v>
      </c>
      <c r="AS86">
        <v>0.39</v>
      </c>
      <c r="AT86">
        <v>0.39</v>
      </c>
      <c r="AU86">
        <v>0.72</v>
      </c>
      <c r="AV86">
        <v>0.39</v>
      </c>
      <c r="AW86">
        <v>2.89</v>
      </c>
      <c r="AX86">
        <v>0.67</v>
      </c>
      <c r="AY86">
        <v>0.43</v>
      </c>
      <c r="AZ86">
        <v>0.57999999999999996</v>
      </c>
      <c r="BA86">
        <v>0.39</v>
      </c>
      <c r="BB86">
        <v>28.9</v>
      </c>
      <c r="BC86">
        <v>24.08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55</v>
      </c>
      <c r="BJ86">
        <v>0</v>
      </c>
      <c r="BK86">
        <v>0</v>
      </c>
    </row>
    <row r="87" spans="7:63">
      <c r="G87" t="s">
        <v>129</v>
      </c>
      <c r="H87" s="115">
        <v>78.13</v>
      </c>
      <c r="I87" s="88">
        <v>55.27</v>
      </c>
      <c r="J87" s="88">
        <v>7.28</v>
      </c>
      <c r="K87" s="88">
        <v>0.96</v>
      </c>
      <c r="L87" s="88">
        <v>5.78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6.73</v>
      </c>
      <c r="X87">
        <v>24.41</v>
      </c>
      <c r="Y87">
        <v>2.09</v>
      </c>
      <c r="Z87">
        <v>0.96</v>
      </c>
      <c r="AA87">
        <v>0.82</v>
      </c>
      <c r="AB87">
        <v>14.45</v>
      </c>
      <c r="AC87">
        <v>14.45</v>
      </c>
      <c r="AD87">
        <v>24.08</v>
      </c>
      <c r="AE87">
        <v>5.78</v>
      </c>
      <c r="AF87">
        <v>0.66</v>
      </c>
      <c r="AG87">
        <v>0.36</v>
      </c>
      <c r="AH87">
        <v>0.46</v>
      </c>
      <c r="AI87">
        <v>0.83</v>
      </c>
      <c r="AJ87">
        <v>0.74</v>
      </c>
      <c r="AK87">
        <v>0.83</v>
      </c>
      <c r="AL87">
        <v>0.52</v>
      </c>
      <c r="AM87">
        <v>0.55000000000000004</v>
      </c>
      <c r="AN87">
        <v>0.52</v>
      </c>
      <c r="AO87">
        <v>1.25</v>
      </c>
      <c r="AP87">
        <v>0.39</v>
      </c>
      <c r="AQ87">
        <v>0.77</v>
      </c>
      <c r="AR87">
        <v>0.39</v>
      </c>
      <c r="AS87">
        <v>0.39</v>
      </c>
      <c r="AT87">
        <v>0.39</v>
      </c>
      <c r="AU87">
        <v>0.72</v>
      </c>
      <c r="AV87">
        <v>0.39</v>
      </c>
      <c r="AW87">
        <v>2.89</v>
      </c>
      <c r="AX87">
        <v>0.67</v>
      </c>
      <c r="AY87">
        <v>0.43</v>
      </c>
      <c r="AZ87">
        <v>0.57999999999999996</v>
      </c>
      <c r="BA87">
        <v>0.39</v>
      </c>
      <c r="BB87">
        <v>28.9</v>
      </c>
      <c r="BC87">
        <v>9.6300000000000008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55</v>
      </c>
      <c r="BJ87">
        <v>0</v>
      </c>
      <c r="BK87">
        <v>0</v>
      </c>
    </row>
    <row r="88" spans="7:63">
      <c r="G88" t="s">
        <v>130</v>
      </c>
      <c r="H88" s="115">
        <v>68.5</v>
      </c>
      <c r="I88" s="88">
        <v>55.27</v>
      </c>
      <c r="J88" s="88">
        <v>7.28</v>
      </c>
      <c r="K88" s="88">
        <v>0.96</v>
      </c>
      <c r="L88" s="88">
        <v>5.78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6.73</v>
      </c>
      <c r="X88">
        <v>24.41</v>
      </c>
      <c r="Y88">
        <v>2.09</v>
      </c>
      <c r="Z88">
        <v>0.96</v>
      </c>
      <c r="AA88">
        <v>0.82</v>
      </c>
      <c r="AB88">
        <v>14.45</v>
      </c>
      <c r="AC88">
        <v>14.45</v>
      </c>
      <c r="AD88">
        <v>24.08</v>
      </c>
      <c r="AE88">
        <v>5.78</v>
      </c>
      <c r="AF88">
        <v>0.66</v>
      </c>
      <c r="AG88">
        <v>0.36</v>
      </c>
      <c r="AH88">
        <v>0.46</v>
      </c>
      <c r="AI88">
        <v>0.83</v>
      </c>
      <c r="AJ88">
        <v>0.74</v>
      </c>
      <c r="AK88">
        <v>0.83</v>
      </c>
      <c r="AL88">
        <v>0.52</v>
      </c>
      <c r="AM88">
        <v>0.55000000000000004</v>
      </c>
      <c r="AN88">
        <v>0.52</v>
      </c>
      <c r="AO88">
        <v>1.25</v>
      </c>
      <c r="AP88">
        <v>0.39</v>
      </c>
      <c r="AQ88">
        <v>0.77</v>
      </c>
      <c r="AR88">
        <v>0.39</v>
      </c>
      <c r="AS88">
        <v>0.39</v>
      </c>
      <c r="AT88">
        <v>0.39</v>
      </c>
      <c r="AU88">
        <v>0.72</v>
      </c>
      <c r="AV88">
        <v>0.39</v>
      </c>
      <c r="AW88">
        <v>2.89</v>
      </c>
      <c r="AX88">
        <v>0.67</v>
      </c>
      <c r="AY88">
        <v>0.43</v>
      </c>
      <c r="AZ88">
        <v>0.57999999999999996</v>
      </c>
      <c r="BA88">
        <v>0.39</v>
      </c>
      <c r="BB88">
        <v>28.9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55</v>
      </c>
      <c r="BJ88">
        <v>0</v>
      </c>
      <c r="BK88">
        <v>0</v>
      </c>
    </row>
    <row r="89" spans="7:63">
      <c r="G89" t="s">
        <v>131</v>
      </c>
      <c r="H89" s="115">
        <v>68.5</v>
      </c>
      <c r="I89" s="88">
        <v>55.27</v>
      </c>
      <c r="J89" s="88">
        <v>7.28</v>
      </c>
      <c r="K89" s="88">
        <v>0.96</v>
      </c>
      <c r="L89" s="88">
        <v>5.78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6.73</v>
      </c>
      <c r="X89">
        <v>24.41</v>
      </c>
      <c r="Y89">
        <v>2.09</v>
      </c>
      <c r="Z89">
        <v>0.96</v>
      </c>
      <c r="AA89">
        <v>0.82</v>
      </c>
      <c r="AB89">
        <v>14.45</v>
      </c>
      <c r="AC89">
        <v>14.45</v>
      </c>
      <c r="AD89">
        <v>24.08</v>
      </c>
      <c r="AE89">
        <v>5.78</v>
      </c>
      <c r="AF89">
        <v>0.66</v>
      </c>
      <c r="AG89">
        <v>0.36</v>
      </c>
      <c r="AH89">
        <v>0.46</v>
      </c>
      <c r="AI89">
        <v>0.83</v>
      </c>
      <c r="AJ89">
        <v>0.74</v>
      </c>
      <c r="AK89">
        <v>0.83</v>
      </c>
      <c r="AL89">
        <v>0.52</v>
      </c>
      <c r="AM89">
        <v>0.55000000000000004</v>
      </c>
      <c r="AN89">
        <v>0.52</v>
      </c>
      <c r="AO89">
        <v>1.25</v>
      </c>
      <c r="AP89">
        <v>0.39</v>
      </c>
      <c r="AQ89">
        <v>0.77</v>
      </c>
      <c r="AR89">
        <v>0.39</v>
      </c>
      <c r="AS89">
        <v>0.39</v>
      </c>
      <c r="AT89">
        <v>0.39</v>
      </c>
      <c r="AU89">
        <v>0.72</v>
      </c>
      <c r="AV89">
        <v>0.39</v>
      </c>
      <c r="AW89">
        <v>2.89</v>
      </c>
      <c r="AX89">
        <v>0.67</v>
      </c>
      <c r="AY89">
        <v>0.43</v>
      </c>
      <c r="AZ89">
        <v>0.57999999999999996</v>
      </c>
      <c r="BA89">
        <v>0.39</v>
      </c>
      <c r="BB89">
        <v>28.9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55</v>
      </c>
      <c r="BJ89">
        <v>0</v>
      </c>
      <c r="BK89">
        <v>0</v>
      </c>
    </row>
    <row r="90" spans="7:63">
      <c r="G90" t="s">
        <v>132</v>
      </c>
      <c r="H90" s="115">
        <v>68.5</v>
      </c>
      <c r="I90" s="88">
        <v>55.27</v>
      </c>
      <c r="J90" s="88">
        <v>7.28</v>
      </c>
      <c r="K90" s="88">
        <v>0.96</v>
      </c>
      <c r="L90" s="88">
        <v>5.78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6.73</v>
      </c>
      <c r="X90">
        <v>24.41</v>
      </c>
      <c r="Y90">
        <v>2.09</v>
      </c>
      <c r="Z90">
        <v>0.96</v>
      </c>
      <c r="AA90">
        <v>0.82</v>
      </c>
      <c r="AB90">
        <v>14.45</v>
      </c>
      <c r="AC90">
        <v>14.45</v>
      </c>
      <c r="AD90">
        <v>24.08</v>
      </c>
      <c r="AE90">
        <v>5.78</v>
      </c>
      <c r="AF90">
        <v>0.66</v>
      </c>
      <c r="AG90">
        <v>0.36</v>
      </c>
      <c r="AH90">
        <v>0.46</v>
      </c>
      <c r="AI90">
        <v>0.83</v>
      </c>
      <c r="AJ90">
        <v>0.74</v>
      </c>
      <c r="AK90">
        <v>0.83</v>
      </c>
      <c r="AL90">
        <v>0.52</v>
      </c>
      <c r="AM90">
        <v>0.55000000000000004</v>
      </c>
      <c r="AN90">
        <v>0.52</v>
      </c>
      <c r="AO90">
        <v>1.25</v>
      </c>
      <c r="AP90">
        <v>0.39</v>
      </c>
      <c r="AQ90">
        <v>0.77</v>
      </c>
      <c r="AR90">
        <v>0.39</v>
      </c>
      <c r="AS90">
        <v>0.39</v>
      </c>
      <c r="AT90">
        <v>0.39</v>
      </c>
      <c r="AU90">
        <v>0.72</v>
      </c>
      <c r="AV90">
        <v>0.39</v>
      </c>
      <c r="AW90">
        <v>2.89</v>
      </c>
      <c r="AX90">
        <v>0.67</v>
      </c>
      <c r="AY90">
        <v>0.43</v>
      </c>
      <c r="AZ90">
        <v>0.57999999999999996</v>
      </c>
      <c r="BA90">
        <v>0.39</v>
      </c>
      <c r="BB90">
        <v>28.9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55</v>
      </c>
      <c r="BJ90">
        <v>0</v>
      </c>
      <c r="BK90">
        <v>0</v>
      </c>
    </row>
    <row r="91" spans="7:63">
      <c r="G91" t="s">
        <v>133</v>
      </c>
      <c r="H91" s="115">
        <v>270.7</v>
      </c>
      <c r="I91" s="88">
        <v>55.27</v>
      </c>
      <c r="J91" s="88">
        <v>7.28</v>
      </c>
      <c r="K91" s="88">
        <v>0.96</v>
      </c>
      <c r="L91" s="88">
        <v>5.78</v>
      </c>
      <c r="M91" s="116">
        <v>0</v>
      </c>
      <c r="N91" s="115">
        <v>269.19</v>
      </c>
      <c r="O91" s="88">
        <v>145.25</v>
      </c>
      <c r="P91" s="88">
        <v>0</v>
      </c>
      <c r="Q91" s="88">
        <v>0</v>
      </c>
      <c r="R91" s="88">
        <v>0</v>
      </c>
      <c r="S91" s="116">
        <v>0</v>
      </c>
      <c r="W91">
        <v>6.73</v>
      </c>
      <c r="X91">
        <v>24.41</v>
      </c>
      <c r="Y91">
        <v>2.09</v>
      </c>
      <c r="Z91">
        <v>0.96</v>
      </c>
      <c r="AA91">
        <v>0.77</v>
      </c>
      <c r="AB91">
        <v>14.45</v>
      </c>
      <c r="AC91">
        <v>14.45</v>
      </c>
      <c r="AD91">
        <v>24.08</v>
      </c>
      <c r="AE91">
        <v>5.78</v>
      </c>
      <c r="AF91">
        <v>0.66</v>
      </c>
      <c r="AG91">
        <v>0.36</v>
      </c>
      <c r="AH91">
        <v>0.46</v>
      </c>
      <c r="AI91">
        <v>0.83</v>
      </c>
      <c r="AJ91">
        <v>0.74</v>
      </c>
      <c r="AK91">
        <v>0.83</v>
      </c>
      <c r="AL91">
        <v>0.48</v>
      </c>
      <c r="AM91">
        <v>0.55000000000000004</v>
      </c>
      <c r="AN91">
        <v>0.52</v>
      </c>
      <c r="AO91">
        <v>1.25</v>
      </c>
      <c r="AP91">
        <v>0.39</v>
      </c>
      <c r="AQ91">
        <v>0.77</v>
      </c>
      <c r="AR91">
        <v>0.39</v>
      </c>
      <c r="AS91">
        <v>0.39</v>
      </c>
      <c r="AT91">
        <v>0.39</v>
      </c>
      <c r="AU91">
        <v>0.72</v>
      </c>
      <c r="AV91">
        <v>0.39</v>
      </c>
      <c r="AW91">
        <v>2.89</v>
      </c>
      <c r="AX91">
        <v>0.67</v>
      </c>
      <c r="AY91">
        <v>0.43</v>
      </c>
      <c r="AZ91">
        <v>0.57999999999999996</v>
      </c>
      <c r="BA91">
        <v>0.39</v>
      </c>
      <c r="BB91">
        <v>28.9</v>
      </c>
      <c r="BC91">
        <v>202.29</v>
      </c>
      <c r="BD91">
        <v>0</v>
      </c>
      <c r="BE91">
        <v>269.19</v>
      </c>
      <c r="BF91">
        <v>90.25</v>
      </c>
      <c r="BG91">
        <v>0</v>
      </c>
      <c r="BH91">
        <v>0</v>
      </c>
      <c r="BI91">
        <v>55</v>
      </c>
      <c r="BJ91">
        <v>0</v>
      </c>
      <c r="BK91">
        <v>0</v>
      </c>
    </row>
    <row r="92" spans="7:63">
      <c r="G92" t="s">
        <v>134</v>
      </c>
      <c r="H92" s="115">
        <v>250.47</v>
      </c>
      <c r="I92" s="88">
        <v>55.27</v>
      </c>
      <c r="J92" s="88">
        <v>7.28</v>
      </c>
      <c r="K92" s="88">
        <v>0.96</v>
      </c>
      <c r="L92" s="88">
        <v>5.78</v>
      </c>
      <c r="M92" s="116">
        <v>0</v>
      </c>
      <c r="N92" s="115">
        <v>269.19</v>
      </c>
      <c r="O92" s="88">
        <v>145.25</v>
      </c>
      <c r="P92" s="88">
        <v>0</v>
      </c>
      <c r="Q92" s="88">
        <v>0</v>
      </c>
      <c r="R92" s="88">
        <v>0</v>
      </c>
      <c r="S92" s="116">
        <v>0</v>
      </c>
      <c r="W92">
        <v>6.73</v>
      </c>
      <c r="X92">
        <v>24.41</v>
      </c>
      <c r="Y92">
        <v>2.09</v>
      </c>
      <c r="Z92">
        <v>0.96</v>
      </c>
      <c r="AA92">
        <v>0.77</v>
      </c>
      <c r="AB92">
        <v>14.45</v>
      </c>
      <c r="AC92">
        <v>14.45</v>
      </c>
      <c r="AD92">
        <v>24.08</v>
      </c>
      <c r="AE92">
        <v>5.78</v>
      </c>
      <c r="AF92">
        <v>0.66</v>
      </c>
      <c r="AG92">
        <v>0.36</v>
      </c>
      <c r="AH92">
        <v>0.46</v>
      </c>
      <c r="AI92">
        <v>0.83</v>
      </c>
      <c r="AJ92">
        <v>0.74</v>
      </c>
      <c r="AK92">
        <v>0.83</v>
      </c>
      <c r="AL92">
        <v>0.48</v>
      </c>
      <c r="AM92">
        <v>0.55000000000000004</v>
      </c>
      <c r="AN92">
        <v>0.52</v>
      </c>
      <c r="AO92">
        <v>1.25</v>
      </c>
      <c r="AP92">
        <v>0.39</v>
      </c>
      <c r="AQ92">
        <v>0.77</v>
      </c>
      <c r="AR92">
        <v>0.39</v>
      </c>
      <c r="AS92">
        <v>0.39</v>
      </c>
      <c r="AT92">
        <v>0.39</v>
      </c>
      <c r="AU92">
        <v>0.72</v>
      </c>
      <c r="AV92">
        <v>0.39</v>
      </c>
      <c r="AW92">
        <v>2.89</v>
      </c>
      <c r="AX92">
        <v>0.67</v>
      </c>
      <c r="AY92">
        <v>0.43</v>
      </c>
      <c r="AZ92">
        <v>0.57999999999999996</v>
      </c>
      <c r="BA92">
        <v>0.39</v>
      </c>
      <c r="BB92">
        <v>28.9</v>
      </c>
      <c r="BC92">
        <v>182.06</v>
      </c>
      <c r="BD92">
        <v>0</v>
      </c>
      <c r="BE92">
        <v>269.19</v>
      </c>
      <c r="BF92">
        <v>90.25</v>
      </c>
      <c r="BG92">
        <v>0</v>
      </c>
      <c r="BH92">
        <v>0</v>
      </c>
      <c r="BI92">
        <v>55</v>
      </c>
      <c r="BJ92">
        <v>0</v>
      </c>
      <c r="BK92">
        <v>0</v>
      </c>
    </row>
    <row r="93" spans="7:63">
      <c r="G93" t="s">
        <v>135</v>
      </c>
      <c r="H93" s="115">
        <v>245.66</v>
      </c>
      <c r="I93" s="88">
        <v>55.27</v>
      </c>
      <c r="J93" s="88">
        <v>7.28</v>
      </c>
      <c r="K93" s="88">
        <v>0.96</v>
      </c>
      <c r="L93" s="88">
        <v>5.78</v>
      </c>
      <c r="M93" s="116">
        <v>0</v>
      </c>
      <c r="N93" s="115">
        <v>269.19</v>
      </c>
      <c r="O93" s="88">
        <v>145.25</v>
      </c>
      <c r="P93" s="88">
        <v>0</v>
      </c>
      <c r="Q93" s="88">
        <v>0</v>
      </c>
      <c r="R93" s="88">
        <v>0</v>
      </c>
      <c r="S93" s="116">
        <v>0</v>
      </c>
      <c r="W93">
        <v>6.73</v>
      </c>
      <c r="X93">
        <v>24.41</v>
      </c>
      <c r="Y93">
        <v>2.09</v>
      </c>
      <c r="Z93">
        <v>0.96</v>
      </c>
      <c r="AA93">
        <v>0.77</v>
      </c>
      <c r="AB93">
        <v>14.45</v>
      </c>
      <c r="AC93">
        <v>14.45</v>
      </c>
      <c r="AD93">
        <v>24.08</v>
      </c>
      <c r="AE93">
        <v>5.78</v>
      </c>
      <c r="AF93">
        <v>0.66</v>
      </c>
      <c r="AG93">
        <v>0.36</v>
      </c>
      <c r="AH93">
        <v>0.46</v>
      </c>
      <c r="AI93">
        <v>0.83</v>
      </c>
      <c r="AJ93">
        <v>0.74</v>
      </c>
      <c r="AK93">
        <v>0.83</v>
      </c>
      <c r="AL93">
        <v>0.48</v>
      </c>
      <c r="AM93">
        <v>0.55000000000000004</v>
      </c>
      <c r="AN93">
        <v>0.52</v>
      </c>
      <c r="AO93">
        <v>1.25</v>
      </c>
      <c r="AP93">
        <v>0.39</v>
      </c>
      <c r="AQ93">
        <v>0.77</v>
      </c>
      <c r="AR93">
        <v>0.39</v>
      </c>
      <c r="AS93">
        <v>0.39</v>
      </c>
      <c r="AT93">
        <v>0.39</v>
      </c>
      <c r="AU93">
        <v>0.72</v>
      </c>
      <c r="AV93">
        <v>0.39</v>
      </c>
      <c r="AW93">
        <v>2.89</v>
      </c>
      <c r="AX93">
        <v>0.67</v>
      </c>
      <c r="AY93">
        <v>0.43</v>
      </c>
      <c r="AZ93">
        <v>0.57999999999999996</v>
      </c>
      <c r="BA93">
        <v>0.39</v>
      </c>
      <c r="BB93">
        <v>28.9</v>
      </c>
      <c r="BC93">
        <v>177.25</v>
      </c>
      <c r="BD93">
        <v>0</v>
      </c>
      <c r="BE93">
        <v>269.19</v>
      </c>
      <c r="BF93">
        <v>90.25</v>
      </c>
      <c r="BG93">
        <v>0</v>
      </c>
      <c r="BH93">
        <v>0</v>
      </c>
      <c r="BI93">
        <v>55</v>
      </c>
      <c r="BJ93">
        <v>0</v>
      </c>
      <c r="BK93">
        <v>0</v>
      </c>
    </row>
    <row r="94" spans="7:63">
      <c r="G94" t="s">
        <v>136</v>
      </c>
      <c r="H94" s="115">
        <v>249.51</v>
      </c>
      <c r="I94" s="88">
        <v>55.27</v>
      </c>
      <c r="J94" s="88">
        <v>7.28</v>
      </c>
      <c r="K94" s="88">
        <v>0.96</v>
      </c>
      <c r="L94" s="88">
        <v>5.78</v>
      </c>
      <c r="M94" s="116">
        <v>0</v>
      </c>
      <c r="N94" s="115">
        <v>269.19</v>
      </c>
      <c r="O94" s="88">
        <v>145.25</v>
      </c>
      <c r="P94" s="88">
        <v>0</v>
      </c>
      <c r="Q94" s="88">
        <v>0</v>
      </c>
      <c r="R94" s="88">
        <v>0</v>
      </c>
      <c r="S94" s="116">
        <v>0</v>
      </c>
      <c r="W94">
        <v>6.73</v>
      </c>
      <c r="X94">
        <v>24.41</v>
      </c>
      <c r="Y94">
        <v>2.09</v>
      </c>
      <c r="Z94">
        <v>0.96</v>
      </c>
      <c r="AA94">
        <v>0.77</v>
      </c>
      <c r="AB94">
        <v>14.45</v>
      </c>
      <c r="AC94">
        <v>14.45</v>
      </c>
      <c r="AD94">
        <v>24.08</v>
      </c>
      <c r="AE94">
        <v>5.78</v>
      </c>
      <c r="AF94">
        <v>0.66</v>
      </c>
      <c r="AG94">
        <v>0.36</v>
      </c>
      <c r="AH94">
        <v>0.46</v>
      </c>
      <c r="AI94">
        <v>0.83</v>
      </c>
      <c r="AJ94">
        <v>0.74</v>
      </c>
      <c r="AK94">
        <v>0.83</v>
      </c>
      <c r="AL94">
        <v>0.48</v>
      </c>
      <c r="AM94">
        <v>0.55000000000000004</v>
      </c>
      <c r="AN94">
        <v>0.52</v>
      </c>
      <c r="AO94">
        <v>1.25</v>
      </c>
      <c r="AP94">
        <v>0.39</v>
      </c>
      <c r="AQ94">
        <v>0.77</v>
      </c>
      <c r="AR94">
        <v>0.39</v>
      </c>
      <c r="AS94">
        <v>0.39</v>
      </c>
      <c r="AT94">
        <v>0.39</v>
      </c>
      <c r="AU94">
        <v>0.72</v>
      </c>
      <c r="AV94">
        <v>0.39</v>
      </c>
      <c r="AW94">
        <v>2.89</v>
      </c>
      <c r="AX94">
        <v>0.67</v>
      </c>
      <c r="AY94">
        <v>0.43</v>
      </c>
      <c r="AZ94">
        <v>0.57999999999999996</v>
      </c>
      <c r="BA94">
        <v>0.39</v>
      </c>
      <c r="BB94">
        <v>28.9</v>
      </c>
      <c r="BC94">
        <v>181.1</v>
      </c>
      <c r="BD94">
        <v>0</v>
      </c>
      <c r="BE94">
        <v>269.19</v>
      </c>
      <c r="BF94">
        <v>90.25</v>
      </c>
      <c r="BG94">
        <v>0</v>
      </c>
      <c r="BH94">
        <v>0</v>
      </c>
      <c r="BI94">
        <v>55</v>
      </c>
      <c r="BJ94">
        <v>0</v>
      </c>
      <c r="BK94">
        <v>0</v>
      </c>
    </row>
    <row r="95" spans="7:63">
      <c r="G95" t="s">
        <v>137</v>
      </c>
      <c r="H95" s="115">
        <v>249.51</v>
      </c>
      <c r="I95" s="88">
        <v>55.27</v>
      </c>
      <c r="J95" s="88">
        <v>7.28</v>
      </c>
      <c r="K95" s="88">
        <v>0.96</v>
      </c>
      <c r="L95" s="88">
        <v>5.78</v>
      </c>
      <c r="M95" s="116">
        <v>0</v>
      </c>
      <c r="N95" s="115">
        <v>269.19</v>
      </c>
      <c r="O95" s="88">
        <v>145.25</v>
      </c>
      <c r="P95" s="88">
        <v>0</v>
      </c>
      <c r="Q95" s="88">
        <v>0</v>
      </c>
      <c r="R95" s="88">
        <v>0</v>
      </c>
      <c r="S95" s="116">
        <v>0</v>
      </c>
      <c r="W95">
        <v>6.73</v>
      </c>
      <c r="X95">
        <v>24.41</v>
      </c>
      <c r="Y95">
        <v>2.09</v>
      </c>
      <c r="Z95">
        <v>0.96</v>
      </c>
      <c r="AA95">
        <v>0.77</v>
      </c>
      <c r="AB95">
        <v>14.45</v>
      </c>
      <c r="AC95">
        <v>14.45</v>
      </c>
      <c r="AD95">
        <v>24.08</v>
      </c>
      <c r="AE95">
        <v>5.78</v>
      </c>
      <c r="AF95">
        <v>0.66</v>
      </c>
      <c r="AG95">
        <v>0.36</v>
      </c>
      <c r="AH95">
        <v>0.46</v>
      </c>
      <c r="AI95">
        <v>0.83</v>
      </c>
      <c r="AJ95">
        <v>0.74</v>
      </c>
      <c r="AK95">
        <v>0.83</v>
      </c>
      <c r="AL95">
        <v>0.48</v>
      </c>
      <c r="AM95">
        <v>0.55000000000000004</v>
      </c>
      <c r="AN95">
        <v>0.52</v>
      </c>
      <c r="AO95">
        <v>1.25</v>
      </c>
      <c r="AP95">
        <v>0.39</v>
      </c>
      <c r="AQ95">
        <v>0.77</v>
      </c>
      <c r="AR95">
        <v>0.39</v>
      </c>
      <c r="AS95">
        <v>0.39</v>
      </c>
      <c r="AT95">
        <v>0.39</v>
      </c>
      <c r="AU95">
        <v>0.72</v>
      </c>
      <c r="AV95">
        <v>0.39</v>
      </c>
      <c r="AW95">
        <v>2.89</v>
      </c>
      <c r="AX95">
        <v>0.67</v>
      </c>
      <c r="AY95">
        <v>0.43</v>
      </c>
      <c r="AZ95">
        <v>0.57999999999999996</v>
      </c>
      <c r="BA95">
        <v>0.39</v>
      </c>
      <c r="BB95">
        <v>28.9</v>
      </c>
      <c r="BC95">
        <v>181.1</v>
      </c>
      <c r="BD95">
        <v>0</v>
      </c>
      <c r="BE95">
        <v>269.19</v>
      </c>
      <c r="BF95">
        <v>90.25</v>
      </c>
      <c r="BG95">
        <v>0</v>
      </c>
      <c r="BH95">
        <v>0</v>
      </c>
      <c r="BI95">
        <v>55</v>
      </c>
      <c r="BJ95">
        <v>0</v>
      </c>
      <c r="BK95">
        <v>0</v>
      </c>
    </row>
    <row r="96" spans="7:63">
      <c r="G96" t="s">
        <v>138</v>
      </c>
      <c r="H96" s="115">
        <v>230.24</v>
      </c>
      <c r="I96" s="88">
        <v>55.27</v>
      </c>
      <c r="J96" s="88">
        <v>7.28</v>
      </c>
      <c r="K96" s="88">
        <v>0.96</v>
      </c>
      <c r="L96" s="88">
        <v>5.78</v>
      </c>
      <c r="M96" s="116">
        <v>0</v>
      </c>
      <c r="N96" s="115">
        <v>269.19</v>
      </c>
      <c r="O96" s="88">
        <v>145.25</v>
      </c>
      <c r="P96" s="88">
        <v>0</v>
      </c>
      <c r="Q96" s="88">
        <v>0</v>
      </c>
      <c r="R96" s="88">
        <v>0</v>
      </c>
      <c r="S96" s="116">
        <v>0</v>
      </c>
      <c r="W96">
        <v>6.73</v>
      </c>
      <c r="X96">
        <v>24.41</v>
      </c>
      <c r="Y96">
        <v>2.09</v>
      </c>
      <c r="Z96">
        <v>0.96</v>
      </c>
      <c r="AA96">
        <v>0.77</v>
      </c>
      <c r="AB96">
        <v>14.45</v>
      </c>
      <c r="AC96">
        <v>14.45</v>
      </c>
      <c r="AD96">
        <v>24.08</v>
      </c>
      <c r="AE96">
        <v>5.78</v>
      </c>
      <c r="AF96">
        <v>0.66</v>
      </c>
      <c r="AG96">
        <v>0.36</v>
      </c>
      <c r="AH96">
        <v>0.46</v>
      </c>
      <c r="AI96">
        <v>0.83</v>
      </c>
      <c r="AJ96">
        <v>0.74</v>
      </c>
      <c r="AK96">
        <v>0.83</v>
      </c>
      <c r="AL96">
        <v>0.48</v>
      </c>
      <c r="AM96">
        <v>0.55000000000000004</v>
      </c>
      <c r="AN96">
        <v>0.52</v>
      </c>
      <c r="AO96">
        <v>1.25</v>
      </c>
      <c r="AP96">
        <v>0.39</v>
      </c>
      <c r="AQ96">
        <v>0.77</v>
      </c>
      <c r="AR96">
        <v>0.39</v>
      </c>
      <c r="AS96">
        <v>0.39</v>
      </c>
      <c r="AT96">
        <v>0.39</v>
      </c>
      <c r="AU96">
        <v>0.72</v>
      </c>
      <c r="AV96">
        <v>0.39</v>
      </c>
      <c r="AW96">
        <v>2.89</v>
      </c>
      <c r="AX96">
        <v>0.67</v>
      </c>
      <c r="AY96">
        <v>0.43</v>
      </c>
      <c r="AZ96">
        <v>0.57999999999999996</v>
      </c>
      <c r="BA96">
        <v>0.39</v>
      </c>
      <c r="BB96">
        <v>28.9</v>
      </c>
      <c r="BC96">
        <v>161.83000000000001</v>
      </c>
      <c r="BD96">
        <v>0</v>
      </c>
      <c r="BE96">
        <v>269.19</v>
      </c>
      <c r="BF96">
        <v>90.25</v>
      </c>
      <c r="BG96">
        <v>0</v>
      </c>
      <c r="BH96">
        <v>0</v>
      </c>
      <c r="BI96">
        <v>55</v>
      </c>
      <c r="BJ96">
        <v>0</v>
      </c>
      <c r="BK96">
        <v>0</v>
      </c>
    </row>
    <row r="97" spans="1:133">
      <c r="G97" t="s">
        <v>139</v>
      </c>
      <c r="H97" s="115">
        <v>206.16</v>
      </c>
      <c r="I97" s="88">
        <v>55.27</v>
      </c>
      <c r="J97" s="88">
        <v>7.28</v>
      </c>
      <c r="K97" s="88">
        <v>0.96</v>
      </c>
      <c r="L97" s="88">
        <v>5.78</v>
      </c>
      <c r="M97" s="116">
        <v>0</v>
      </c>
      <c r="N97" s="115">
        <v>269.19</v>
      </c>
      <c r="O97" s="88">
        <v>145.25</v>
      </c>
      <c r="P97" s="88">
        <v>0</v>
      </c>
      <c r="Q97" s="88">
        <v>0</v>
      </c>
      <c r="R97" s="88">
        <v>0</v>
      </c>
      <c r="S97" s="116">
        <v>0</v>
      </c>
      <c r="W97">
        <v>6.73</v>
      </c>
      <c r="X97">
        <v>24.41</v>
      </c>
      <c r="Y97">
        <v>2.09</v>
      </c>
      <c r="Z97">
        <v>0.96</v>
      </c>
      <c r="AA97">
        <v>0.77</v>
      </c>
      <c r="AB97">
        <v>14.45</v>
      </c>
      <c r="AC97">
        <v>14.45</v>
      </c>
      <c r="AD97">
        <v>24.08</v>
      </c>
      <c r="AE97">
        <v>5.78</v>
      </c>
      <c r="AF97">
        <v>0.66</v>
      </c>
      <c r="AG97">
        <v>0.36</v>
      </c>
      <c r="AH97">
        <v>0.46</v>
      </c>
      <c r="AI97">
        <v>0.83</v>
      </c>
      <c r="AJ97">
        <v>0.74</v>
      </c>
      <c r="AK97">
        <v>0.83</v>
      </c>
      <c r="AL97">
        <v>0.48</v>
      </c>
      <c r="AM97">
        <v>0.55000000000000004</v>
      </c>
      <c r="AN97">
        <v>0.52</v>
      </c>
      <c r="AO97">
        <v>1.25</v>
      </c>
      <c r="AP97">
        <v>0.39</v>
      </c>
      <c r="AQ97">
        <v>0.77</v>
      </c>
      <c r="AR97">
        <v>0.39</v>
      </c>
      <c r="AS97">
        <v>0.39</v>
      </c>
      <c r="AT97">
        <v>0.39</v>
      </c>
      <c r="AU97">
        <v>0.72</v>
      </c>
      <c r="AV97">
        <v>0.39</v>
      </c>
      <c r="AW97">
        <v>2.89</v>
      </c>
      <c r="AX97">
        <v>0.67</v>
      </c>
      <c r="AY97">
        <v>0.43</v>
      </c>
      <c r="AZ97">
        <v>0.57999999999999996</v>
      </c>
      <c r="BA97">
        <v>0.39</v>
      </c>
      <c r="BB97">
        <v>0</v>
      </c>
      <c r="BC97">
        <v>166.65</v>
      </c>
      <c r="BD97">
        <v>0</v>
      </c>
      <c r="BE97">
        <v>269.19</v>
      </c>
      <c r="BF97">
        <v>90.25</v>
      </c>
      <c r="BG97">
        <v>0</v>
      </c>
      <c r="BH97">
        <v>0</v>
      </c>
      <c r="BI97">
        <v>55</v>
      </c>
      <c r="BJ97">
        <v>0</v>
      </c>
      <c r="BK97">
        <v>0</v>
      </c>
    </row>
    <row r="98" spans="1:133">
      <c r="G98" t="s">
        <v>140</v>
      </c>
      <c r="H98" s="115">
        <v>183.04</v>
      </c>
      <c r="I98" s="88">
        <v>55.27</v>
      </c>
      <c r="J98" s="88">
        <v>7.28</v>
      </c>
      <c r="K98" s="88">
        <v>0.96</v>
      </c>
      <c r="L98" s="88">
        <v>5.78</v>
      </c>
      <c r="M98" s="116">
        <v>0</v>
      </c>
      <c r="N98" s="115">
        <v>269.19</v>
      </c>
      <c r="O98" s="88">
        <v>145.25</v>
      </c>
      <c r="P98" s="88">
        <v>0</v>
      </c>
      <c r="Q98" s="88">
        <v>0</v>
      </c>
      <c r="R98" s="88">
        <v>0</v>
      </c>
      <c r="S98" s="116">
        <v>0</v>
      </c>
      <c r="W98">
        <v>6.73</v>
      </c>
      <c r="X98">
        <v>24.41</v>
      </c>
      <c r="Y98">
        <v>2.09</v>
      </c>
      <c r="Z98">
        <v>0.96</v>
      </c>
      <c r="AA98">
        <v>0.77</v>
      </c>
      <c r="AB98">
        <v>14.45</v>
      </c>
      <c r="AC98">
        <v>14.45</v>
      </c>
      <c r="AD98">
        <v>24.08</v>
      </c>
      <c r="AE98">
        <v>5.78</v>
      </c>
      <c r="AF98">
        <v>0.66</v>
      </c>
      <c r="AG98">
        <v>0.36</v>
      </c>
      <c r="AH98">
        <v>0.46</v>
      </c>
      <c r="AI98">
        <v>0.83</v>
      </c>
      <c r="AJ98">
        <v>0.74</v>
      </c>
      <c r="AK98">
        <v>0.83</v>
      </c>
      <c r="AL98">
        <v>0.48</v>
      </c>
      <c r="AM98">
        <v>0.55000000000000004</v>
      </c>
      <c r="AN98">
        <v>0.52</v>
      </c>
      <c r="AO98">
        <v>1.25</v>
      </c>
      <c r="AP98">
        <v>0.39</v>
      </c>
      <c r="AQ98">
        <v>0.77</v>
      </c>
      <c r="AR98">
        <v>0.39</v>
      </c>
      <c r="AS98">
        <v>0.39</v>
      </c>
      <c r="AT98">
        <v>0.39</v>
      </c>
      <c r="AU98">
        <v>0.72</v>
      </c>
      <c r="AV98">
        <v>0.39</v>
      </c>
      <c r="AW98">
        <v>2.89</v>
      </c>
      <c r="AX98">
        <v>0.67</v>
      </c>
      <c r="AY98">
        <v>0.43</v>
      </c>
      <c r="AZ98">
        <v>0.57999999999999996</v>
      </c>
      <c r="BA98">
        <v>0.39</v>
      </c>
      <c r="BB98">
        <v>0</v>
      </c>
      <c r="BC98">
        <v>143.53</v>
      </c>
      <c r="BD98">
        <v>0</v>
      </c>
      <c r="BE98">
        <v>269.19</v>
      </c>
      <c r="BF98">
        <v>90.25</v>
      </c>
      <c r="BG98">
        <v>0</v>
      </c>
      <c r="BH98">
        <v>0</v>
      </c>
      <c r="BI98">
        <v>55</v>
      </c>
      <c r="BJ98">
        <v>0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4.4598174999999989</v>
      </c>
      <c r="I99" s="111">
        <f t="shared" ref="I99:BU99" si="1">SUM(I3:I98)/4000</f>
        <v>1.6952950000000033</v>
      </c>
      <c r="J99" s="111">
        <f t="shared" si="1"/>
        <v>0.17459999999999973</v>
      </c>
      <c r="K99" s="111">
        <f t="shared" si="1"/>
        <v>2.3039999999999967E-2</v>
      </c>
      <c r="L99" s="111">
        <f t="shared" si="1"/>
        <v>0.12906999999999971</v>
      </c>
      <c r="M99" s="111">
        <f t="shared" si="1"/>
        <v>0</v>
      </c>
      <c r="N99" s="110">
        <f t="shared" si="1"/>
        <v>6.4507199999999916</v>
      </c>
      <c r="O99" s="111">
        <f t="shared" si="1"/>
        <v>3.9216799999999972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0.16140000000000015</v>
      </c>
      <c r="X99">
        <f t="shared" si="1"/>
        <v>0.58584000000000025</v>
      </c>
      <c r="Y99">
        <f t="shared" si="1"/>
        <v>3.1350000000000038E-2</v>
      </c>
      <c r="Z99">
        <f t="shared" si="1"/>
        <v>2.3039999999999967E-2</v>
      </c>
      <c r="AA99">
        <f t="shared" si="1"/>
        <v>1.9479999999999997E-2</v>
      </c>
      <c r="AB99">
        <f t="shared" si="1"/>
        <v>0.34680000000000055</v>
      </c>
      <c r="AC99">
        <f t="shared" si="1"/>
        <v>0.13004999999999992</v>
      </c>
      <c r="AD99">
        <f t="shared" si="1"/>
        <v>0.79467000000000054</v>
      </c>
      <c r="AE99">
        <f t="shared" si="1"/>
        <v>0.12906999999999971</v>
      </c>
      <c r="AF99">
        <f t="shared" si="1"/>
        <v>1.6399999999999994E-2</v>
      </c>
      <c r="AG99">
        <f t="shared" si="1"/>
        <v>8.6399999999999914E-3</v>
      </c>
      <c r="AH99">
        <f t="shared" si="1"/>
        <v>1.1040000000000017E-2</v>
      </c>
      <c r="AI99">
        <f t="shared" si="1"/>
        <v>1.9919999999999969E-2</v>
      </c>
      <c r="AJ99">
        <f t="shared" si="1"/>
        <v>1.7760000000000001E-2</v>
      </c>
      <c r="AK99">
        <f t="shared" si="1"/>
        <v>1.9919999999999969E-2</v>
      </c>
      <c r="AL99">
        <f t="shared" si="1"/>
        <v>1.358000000000001E-2</v>
      </c>
      <c r="AM99">
        <f t="shared" si="1"/>
        <v>1.3199999999999979E-2</v>
      </c>
      <c r="AN99">
        <f t="shared" si="1"/>
        <v>1.1970000000000019E-2</v>
      </c>
      <c r="AO99">
        <f t="shared" si="1"/>
        <v>0.03</v>
      </c>
      <c r="AP99">
        <f t="shared" si="1"/>
        <v>9.3600000000000107E-3</v>
      </c>
      <c r="AQ99">
        <f t="shared" si="1"/>
        <v>1.8480000000000017E-2</v>
      </c>
      <c r="AR99">
        <f t="shared" si="1"/>
        <v>9.3600000000000107E-3</v>
      </c>
      <c r="AS99">
        <f t="shared" si="1"/>
        <v>9.3600000000000107E-3</v>
      </c>
      <c r="AT99">
        <f t="shared" si="1"/>
        <v>9.3600000000000107E-3</v>
      </c>
      <c r="AU99">
        <f t="shared" si="1"/>
        <v>1.7279999999999983E-2</v>
      </c>
      <c r="AV99">
        <f t="shared" si="1"/>
        <v>9.3600000000000107E-3</v>
      </c>
      <c r="AW99">
        <f t="shared" si="1"/>
        <v>6.9359999999999825E-2</v>
      </c>
      <c r="AX99">
        <f t="shared" si="1"/>
        <v>1.6080000000000032E-2</v>
      </c>
      <c r="AY99">
        <f t="shared" si="1"/>
        <v>1.0319999999999994E-2</v>
      </c>
      <c r="AZ99">
        <f t="shared" si="1"/>
        <v>1.3919999999999972E-2</v>
      </c>
      <c r="BA99">
        <f t="shared" si="1"/>
        <v>9.3600000000000107E-3</v>
      </c>
      <c r="BB99">
        <f t="shared" si="1"/>
        <v>0.68015000000000048</v>
      </c>
      <c r="BC99">
        <f t="shared" si="1"/>
        <v>1.9865575000000004</v>
      </c>
      <c r="BD99">
        <f t="shared" si="1"/>
        <v>4.2972000000000019</v>
      </c>
      <c r="BE99">
        <f t="shared" si="1"/>
        <v>2.1535199999999985</v>
      </c>
      <c r="BF99">
        <f t="shared" si="1"/>
        <v>0.72199999999999998</v>
      </c>
      <c r="BG99">
        <f t="shared" si="1"/>
        <v>1.5346800000000009</v>
      </c>
      <c r="BH99">
        <f t="shared" si="1"/>
        <v>0.34499999999999997</v>
      </c>
      <c r="BI99">
        <f t="shared" si="1"/>
        <v>1.32</v>
      </c>
      <c r="BJ99">
        <f t="shared" si="1"/>
        <v>0.86057000000000039</v>
      </c>
      <c r="BK99">
        <f t="shared" si="1"/>
        <v>0.36881500000000006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2022-11-02T10:37:09Z</dcterms:modified>
</cp:coreProperties>
</file>